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gkyo205\Desktop\アウトライン指導案\0712廣森先生から→変更済み\"/>
    </mc:Choice>
  </mc:AlternateContent>
  <bookViews>
    <workbookView xWindow="-105" yWindow="-105" windowWidth="23250" windowHeight="12570" tabRatio="685" activeTab="3"/>
  </bookViews>
  <sheets>
    <sheet name="献立を考えよう（男子）" sheetId="1" r:id="rId1"/>
    <sheet name="献立を考えよう（女子）" sheetId="11" r:id="rId2"/>
    <sheet name="記入例" sheetId="12" r:id="rId3"/>
    <sheet name="青森県といえばこの料理" sheetId="8" r:id="rId4"/>
    <sheet name="Aグループ" sheetId="3" r:id="rId5"/>
    <sheet name="Bグループ" sheetId="4" r:id="rId6"/>
    <sheet name="Cグループ" sheetId="5" r:id="rId7"/>
    <sheet name="Dグループ" sheetId="6" r:id="rId8"/>
  </sheets>
  <definedNames>
    <definedName name="_xlnm.Print_Area" localSheetId="2">記入例!$A$1:$Y$43</definedName>
    <definedName name="_xlnm.Print_Area" localSheetId="1">'献立を考えよう（女子）'!$A$1:$Y$43</definedName>
    <definedName name="_xlnm.Print_Area" localSheetId="0">'献立を考えよう（男子）'!$A$1:$AO$42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2" i="12" l="1"/>
  <c r="W42" i="12"/>
  <c r="V42" i="12"/>
  <c r="U42" i="12"/>
  <c r="AF18" i="12" s="1"/>
  <c r="T42" i="12"/>
  <c r="S42" i="12"/>
  <c r="AD18" i="12" s="1"/>
  <c r="L42" i="12"/>
  <c r="K42" i="12"/>
  <c r="J42" i="12"/>
  <c r="I42" i="12"/>
  <c r="H42" i="12"/>
  <c r="G42" i="12"/>
  <c r="L23" i="12"/>
  <c r="K23" i="12"/>
  <c r="AH11" i="12" s="1"/>
  <c r="J23" i="12"/>
  <c r="I23" i="12"/>
  <c r="H23" i="12"/>
  <c r="G23" i="12"/>
  <c r="AD11" i="12" s="1"/>
  <c r="AI18" i="12"/>
  <c r="AH18" i="12"/>
  <c r="AG18" i="12"/>
  <c r="AE18" i="12"/>
  <c r="AI13" i="12"/>
  <c r="AH13" i="12"/>
  <c r="AG13" i="12"/>
  <c r="AF13" i="12"/>
  <c r="AE13" i="12"/>
  <c r="AD13" i="12"/>
  <c r="AI11" i="12"/>
  <c r="AI21" i="12" s="1"/>
  <c r="AI23" i="12" s="1"/>
  <c r="AG11" i="12"/>
  <c r="AG21" i="12" s="1"/>
  <c r="AG23" i="12" s="1"/>
  <c r="AF11" i="12"/>
  <c r="AE11" i="12"/>
  <c r="AI23" i="11"/>
  <c r="AD18" i="11"/>
  <c r="AG15" i="11"/>
  <c r="AI15" i="11"/>
  <c r="X42" i="11"/>
  <c r="AI18" i="11" s="1"/>
  <c r="W42" i="11"/>
  <c r="V42" i="11"/>
  <c r="U42" i="11"/>
  <c r="T42" i="11"/>
  <c r="AE18" i="11" s="1"/>
  <c r="S42" i="11"/>
  <c r="L42" i="11"/>
  <c r="K42" i="11"/>
  <c r="J42" i="11"/>
  <c r="I42" i="11"/>
  <c r="H42" i="11"/>
  <c r="G42" i="11"/>
  <c r="L23" i="11"/>
  <c r="K23" i="11"/>
  <c r="J23" i="11"/>
  <c r="AG11" i="11" s="1"/>
  <c r="I23" i="11"/>
  <c r="H23" i="11"/>
  <c r="G23" i="11"/>
  <c r="AH18" i="11"/>
  <c r="AG18" i="11"/>
  <c r="AF18" i="11"/>
  <c r="AI13" i="11"/>
  <c r="AH13" i="11"/>
  <c r="AH15" i="11" s="1"/>
  <c r="AG13" i="11"/>
  <c r="AF13" i="11"/>
  <c r="AE13" i="11"/>
  <c r="AD13" i="11"/>
  <c r="AI11" i="11"/>
  <c r="AI21" i="11" s="1"/>
  <c r="AH11" i="11"/>
  <c r="AF11" i="11"/>
  <c r="AF21" i="11" s="1"/>
  <c r="AF23" i="11" s="1"/>
  <c r="AE11" i="11"/>
  <c r="AE21" i="11" s="1"/>
  <c r="AE23" i="11" s="1"/>
  <c r="AD11" i="11"/>
  <c r="AD15" i="11" s="1"/>
  <c r="I42" i="1"/>
  <c r="J42" i="1"/>
  <c r="L23" i="1"/>
  <c r="S42" i="1"/>
  <c r="T42" i="1"/>
  <c r="U42" i="1"/>
  <c r="V42" i="1"/>
  <c r="W42" i="1"/>
  <c r="X42" i="1"/>
  <c r="AD21" i="11" l="1"/>
  <c r="AD23" i="11" s="1"/>
  <c r="AH21" i="11"/>
  <c r="AH23" i="11" s="1"/>
  <c r="AF15" i="11"/>
  <c r="AE15" i="11"/>
  <c r="AF21" i="12"/>
  <c r="AF23" i="12" s="1"/>
  <c r="AE21" i="12"/>
  <c r="AE23" i="12" s="1"/>
  <c r="AH21" i="12"/>
  <c r="AH23" i="12" s="1"/>
  <c r="AH15" i="12"/>
  <c r="AD21" i="12"/>
  <c r="AD23" i="12" s="1"/>
  <c r="AD15" i="12"/>
  <c r="AF15" i="12"/>
  <c r="AG15" i="12"/>
  <c r="AE15" i="12"/>
  <c r="AI15" i="12"/>
  <c r="AG21" i="11"/>
  <c r="AG23" i="11" s="1"/>
  <c r="H23" i="1"/>
  <c r="AE11" i="1" s="1"/>
  <c r="H42" i="1"/>
  <c r="AE13" i="1" s="1"/>
  <c r="I23" i="1"/>
  <c r="AF11" i="1" s="1"/>
  <c r="AF13" i="1"/>
  <c r="J23" i="1"/>
  <c r="AG11" i="1" s="1"/>
  <c r="AG13" i="1"/>
  <c r="K23" i="1"/>
  <c r="AH11" i="1" s="1"/>
  <c r="K42" i="1"/>
  <c r="AH13" i="1" s="1"/>
  <c r="AI11" i="1"/>
  <c r="L42" i="1"/>
  <c r="AI13" i="1" s="1"/>
  <c r="G23" i="1"/>
  <c r="AD11" i="1" s="1"/>
  <c r="G42" i="1"/>
  <c r="AD13" i="1" s="1"/>
  <c r="AH18" i="1"/>
  <c r="AI18" i="1"/>
  <c r="AE18" i="1"/>
  <c r="AF18" i="1"/>
  <c r="AG18" i="1"/>
  <c r="AD18" i="1"/>
  <c r="AD15" i="1" l="1"/>
  <c r="AD21" i="1"/>
  <c r="AD23" i="1" s="1"/>
  <c r="AG15" i="1"/>
  <c r="AF15" i="1"/>
  <c r="AI15" i="1"/>
  <c r="AI21" i="1"/>
  <c r="AI23" i="1" s="1"/>
  <c r="AF21" i="1"/>
  <c r="AF23" i="1" s="1"/>
  <c r="AE21" i="1"/>
  <c r="AE23" i="1" s="1"/>
  <c r="AE15" i="1"/>
  <c r="AH21" i="1"/>
  <c r="AH23" i="1" s="1"/>
  <c r="AG21" i="1"/>
  <c r="AG23" i="1" s="1"/>
  <c r="AH15" i="1"/>
</calcChain>
</file>

<file path=xl/sharedStrings.xml><?xml version="1.0" encoding="utf-8"?>
<sst xmlns="http://schemas.openxmlformats.org/spreadsheetml/2006/main" count="797" uniqueCount="229">
  <si>
    <t>朝食</t>
    <rPh sb="0" eb="2">
      <t>チョウショク</t>
    </rPh>
    <phoneticPr fontId="1"/>
  </si>
  <si>
    <t>献立名</t>
    <rPh sb="0" eb="2">
      <t>コンダテ</t>
    </rPh>
    <rPh sb="2" eb="3">
      <t>メイ</t>
    </rPh>
    <phoneticPr fontId="1"/>
  </si>
  <si>
    <t>食品名</t>
    <rPh sb="0" eb="3">
      <t>ショクヒンメイ</t>
    </rPh>
    <phoneticPr fontId="1"/>
  </si>
  <si>
    <t>１群（ｇ）</t>
    <rPh sb="1" eb="2">
      <t>グン</t>
    </rPh>
    <phoneticPr fontId="1"/>
  </si>
  <si>
    <t>ｇ</t>
    <phoneticPr fontId="1"/>
  </si>
  <si>
    <t>２群（ｇ）</t>
    <rPh sb="1" eb="2">
      <t>グン</t>
    </rPh>
    <phoneticPr fontId="1"/>
  </si>
  <si>
    <t>３群（ｇ）</t>
    <rPh sb="1" eb="2">
      <t>グン</t>
    </rPh>
    <phoneticPr fontId="1"/>
  </si>
  <si>
    <t>４群（ｇ）</t>
    <rPh sb="1" eb="2">
      <t>グン</t>
    </rPh>
    <phoneticPr fontId="1"/>
  </si>
  <si>
    <t>５群（ｇ）</t>
    <rPh sb="1" eb="2">
      <t>グン</t>
    </rPh>
    <phoneticPr fontId="1"/>
  </si>
  <si>
    <t>６群（ｇ）</t>
    <rPh sb="1" eb="2">
      <t>グン</t>
    </rPh>
    <phoneticPr fontId="1"/>
  </si>
  <si>
    <t>魚・肉・卵・まめ・豆製品</t>
    <rPh sb="0" eb="1">
      <t>サカナ</t>
    </rPh>
    <rPh sb="2" eb="3">
      <t>ニク</t>
    </rPh>
    <rPh sb="4" eb="5">
      <t>タマゴ</t>
    </rPh>
    <rPh sb="9" eb="12">
      <t>マメセイヒン</t>
    </rPh>
    <phoneticPr fontId="1"/>
  </si>
  <si>
    <t>牛乳・小魚・海藻</t>
    <rPh sb="0" eb="2">
      <t>ギュウニュウ</t>
    </rPh>
    <rPh sb="3" eb="5">
      <t>コザカナ</t>
    </rPh>
    <rPh sb="6" eb="8">
      <t>カイソウ</t>
    </rPh>
    <phoneticPr fontId="1"/>
  </si>
  <si>
    <t>緑黄色野菜</t>
    <rPh sb="0" eb="3">
      <t>リョクオウショク</t>
    </rPh>
    <rPh sb="3" eb="5">
      <t>ヤサイ</t>
    </rPh>
    <phoneticPr fontId="1"/>
  </si>
  <si>
    <t>その他の野菜・果物</t>
    <rPh sb="2" eb="3">
      <t>タ</t>
    </rPh>
    <rPh sb="4" eb="6">
      <t>ヤサイ</t>
    </rPh>
    <rPh sb="7" eb="9">
      <t>クダモノ</t>
    </rPh>
    <phoneticPr fontId="1"/>
  </si>
  <si>
    <t>穀類・いも類・砂糖</t>
    <rPh sb="0" eb="2">
      <t>コクルイ</t>
    </rPh>
    <rPh sb="5" eb="6">
      <t>ルイ</t>
    </rPh>
    <rPh sb="7" eb="9">
      <t>サトウ</t>
    </rPh>
    <phoneticPr fontId="1"/>
  </si>
  <si>
    <t>油脂</t>
    <rPh sb="0" eb="2">
      <t>ユシ</t>
    </rPh>
    <phoneticPr fontId="1"/>
  </si>
  <si>
    <t>ご飯</t>
    <rPh sb="1" eb="2">
      <t>ハン</t>
    </rPh>
    <phoneticPr fontId="1"/>
  </si>
  <si>
    <t>主食</t>
    <rPh sb="0" eb="2">
      <t>シュショク</t>
    </rPh>
    <phoneticPr fontId="1"/>
  </si>
  <si>
    <t>ピザトースト</t>
    <phoneticPr fontId="1"/>
  </si>
  <si>
    <t>食パン（４枚切り）</t>
    <rPh sb="0" eb="1">
      <t>ショク</t>
    </rPh>
    <rPh sb="5" eb="6">
      <t>マイ</t>
    </rPh>
    <rPh sb="6" eb="7">
      <t>ギ</t>
    </rPh>
    <phoneticPr fontId="1"/>
  </si>
  <si>
    <t>チーズ</t>
    <phoneticPr fontId="1"/>
  </si>
  <si>
    <t>ツナ缶詰</t>
    <rPh sb="2" eb="4">
      <t>カンズメ</t>
    </rPh>
    <phoneticPr fontId="1"/>
  </si>
  <si>
    <t>たまねぎ</t>
    <phoneticPr fontId="1"/>
  </si>
  <si>
    <t>ピーマン</t>
    <phoneticPr fontId="1"/>
  </si>
  <si>
    <t>卵</t>
    <rPh sb="0" eb="1">
      <t>タマゴ</t>
    </rPh>
    <phoneticPr fontId="1"/>
  </si>
  <si>
    <t>その他（汁物）</t>
    <rPh sb="2" eb="3">
      <t>タ</t>
    </rPh>
    <rPh sb="4" eb="6">
      <t>シルモノ</t>
    </rPh>
    <phoneticPr fontId="1"/>
  </si>
  <si>
    <t>野菜スープ</t>
    <rPh sb="0" eb="2">
      <t>ヤサイ</t>
    </rPh>
    <phoneticPr fontId="1"/>
  </si>
  <si>
    <t>にんじん</t>
    <phoneticPr fontId="1"/>
  </si>
  <si>
    <t>セロリ</t>
    <phoneticPr fontId="1"/>
  </si>
  <si>
    <t>キャベツ</t>
    <phoneticPr fontId="1"/>
  </si>
  <si>
    <t>バター</t>
    <phoneticPr fontId="1"/>
  </si>
  <si>
    <t>朝食　合計（Ａ）</t>
    <rPh sb="0" eb="2">
      <t>チョウショク</t>
    </rPh>
    <rPh sb="3" eb="5">
      <t>ゴウケイ</t>
    </rPh>
    <phoneticPr fontId="1"/>
  </si>
  <si>
    <t>夕食</t>
    <rPh sb="0" eb="2">
      <t>ユウショク</t>
    </rPh>
    <phoneticPr fontId="1"/>
  </si>
  <si>
    <t>主菜</t>
    <rPh sb="0" eb="2">
      <t>シュサイ</t>
    </rPh>
    <phoneticPr fontId="1"/>
  </si>
  <si>
    <t>魚のホイル蒸し</t>
    <rPh sb="0" eb="1">
      <t>サカナ</t>
    </rPh>
    <rPh sb="5" eb="6">
      <t>ム</t>
    </rPh>
    <phoneticPr fontId="1"/>
  </si>
  <si>
    <t>米（茶わん２杯分）</t>
    <rPh sb="0" eb="1">
      <t>コメ</t>
    </rPh>
    <rPh sb="2" eb="3">
      <t>チャ</t>
    </rPh>
    <rPh sb="6" eb="7">
      <t>ハイ</t>
    </rPh>
    <rPh sb="7" eb="8">
      <t>ブン</t>
    </rPh>
    <phoneticPr fontId="1"/>
  </si>
  <si>
    <t>まだら</t>
    <phoneticPr fontId="1"/>
  </si>
  <si>
    <t>しいたいけ</t>
    <phoneticPr fontId="1"/>
  </si>
  <si>
    <t>えのきだけ</t>
    <phoneticPr fontId="1"/>
  </si>
  <si>
    <t>ピーマン、パプリカ</t>
    <phoneticPr fontId="1"/>
  </si>
  <si>
    <t>みそ</t>
    <phoneticPr fontId="1"/>
  </si>
  <si>
    <t>マヨネーズ</t>
    <phoneticPr fontId="1"/>
  </si>
  <si>
    <t>切り干しだいこん（乾）</t>
    <rPh sb="0" eb="1">
      <t>キ</t>
    </rPh>
    <rPh sb="2" eb="3">
      <t>ボ</t>
    </rPh>
    <rPh sb="9" eb="10">
      <t>カワ</t>
    </rPh>
    <phoneticPr fontId="1"/>
  </si>
  <si>
    <t>油揚げ</t>
    <rPh sb="0" eb="2">
      <t>アブラア</t>
    </rPh>
    <phoneticPr fontId="1"/>
  </si>
  <si>
    <t>砂糖</t>
    <rPh sb="0" eb="2">
      <t>サトウ</t>
    </rPh>
    <phoneticPr fontId="1"/>
  </si>
  <si>
    <t>副菜</t>
    <rPh sb="0" eb="2">
      <t>フクサイ</t>
    </rPh>
    <phoneticPr fontId="1"/>
  </si>
  <si>
    <t>切り干しだいこんのあえ物</t>
    <rPh sb="0" eb="1">
      <t>キ</t>
    </rPh>
    <rPh sb="2" eb="3">
      <t>ボ</t>
    </rPh>
    <rPh sb="11" eb="12">
      <t>モノ</t>
    </rPh>
    <phoneticPr fontId="1"/>
  </si>
  <si>
    <t>わかめととうふのスープ</t>
    <phoneticPr fontId="1"/>
  </si>
  <si>
    <t>もめんとうふ</t>
    <phoneticPr fontId="1"/>
  </si>
  <si>
    <t>カットわかめ（乾）</t>
    <rPh sb="7" eb="8">
      <t>ホ</t>
    </rPh>
    <phoneticPr fontId="1"/>
  </si>
  <si>
    <t>ねぎ</t>
    <phoneticPr fontId="1"/>
  </si>
  <si>
    <t>ごま（いり）</t>
    <phoneticPr fontId="1"/>
  </si>
  <si>
    <t>ぶどう</t>
    <phoneticPr fontId="1"/>
  </si>
  <si>
    <t>昼食</t>
    <rPh sb="0" eb="2">
      <t>チュウショク</t>
    </rPh>
    <phoneticPr fontId="1"/>
  </si>
  <si>
    <t>朝食に使われている食品の合計は？（Ａ）</t>
    <rPh sb="0" eb="2">
      <t>チョウショク</t>
    </rPh>
    <rPh sb="3" eb="4">
      <t>ツカ</t>
    </rPh>
    <rPh sb="9" eb="11">
      <t>ショクヒン</t>
    </rPh>
    <rPh sb="12" eb="14">
      <t>ゴウケイ</t>
    </rPh>
    <phoneticPr fontId="1"/>
  </si>
  <si>
    <t>足りない食品の量は？（①－（Ａ＋Ｂ））</t>
    <rPh sb="0" eb="1">
      <t>タ</t>
    </rPh>
    <rPh sb="4" eb="6">
      <t>ショクヒン</t>
    </rPh>
    <rPh sb="7" eb="8">
      <t>リョウ</t>
    </rPh>
    <phoneticPr fontId="1"/>
  </si>
  <si>
    <t>女子</t>
    <rPh sb="0" eb="2">
      <t>ジョシ</t>
    </rPh>
    <phoneticPr fontId="1"/>
  </si>
  <si>
    <t>男子</t>
    <rPh sb="0" eb="2">
      <t>ダンシ</t>
    </rPh>
    <phoneticPr fontId="1"/>
  </si>
  <si>
    <t>「中学生の１日分の献立を考えよう」</t>
  </si>
  <si>
    <t>冷やし中華</t>
    <rPh sb="0" eb="1">
      <t>ヒ</t>
    </rPh>
    <rPh sb="3" eb="5">
      <t>チュウカ</t>
    </rPh>
    <phoneticPr fontId="1"/>
  </si>
  <si>
    <t>中華めん</t>
    <rPh sb="0" eb="2">
      <t>チュウカ</t>
    </rPh>
    <phoneticPr fontId="1"/>
  </si>
  <si>
    <t>きゅうり</t>
    <phoneticPr fontId="1"/>
  </si>
  <si>
    <t>トマト</t>
    <phoneticPr fontId="1"/>
  </si>
  <si>
    <t>水菜</t>
    <rPh sb="0" eb="2">
      <t>ミズナ</t>
    </rPh>
    <phoneticPr fontId="1"/>
  </si>
  <si>
    <t>ハム</t>
    <phoneticPr fontId="1"/>
  </si>
  <si>
    <t>たまご</t>
    <phoneticPr fontId="1"/>
  </si>
  <si>
    <t>ごま油</t>
    <rPh sb="2" eb="3">
      <t>アブラ</t>
    </rPh>
    <phoneticPr fontId="1"/>
  </si>
  <si>
    <t>ひじきの煮物</t>
    <rPh sb="4" eb="6">
      <t>ニモノ</t>
    </rPh>
    <phoneticPr fontId="1"/>
  </si>
  <si>
    <t>ひじき</t>
    <phoneticPr fontId="1"/>
  </si>
  <si>
    <t>油</t>
    <rPh sb="0" eb="1">
      <t>アブラ</t>
    </rPh>
    <phoneticPr fontId="1"/>
  </si>
  <si>
    <t>さとう</t>
    <phoneticPr fontId="1"/>
  </si>
  <si>
    <t>とりにく</t>
    <phoneticPr fontId="1"/>
  </si>
  <si>
    <t>でんぷん</t>
    <phoneticPr fontId="1"/>
  </si>
  <si>
    <t>サラダ菜</t>
    <rPh sb="3" eb="4">
      <t>ナ</t>
    </rPh>
    <phoneticPr fontId="1"/>
  </si>
  <si>
    <t>みそ汁</t>
    <rPh sb="2" eb="3">
      <t>シル</t>
    </rPh>
    <phoneticPr fontId="1"/>
  </si>
  <si>
    <t>じゃがいも</t>
    <phoneticPr fontId="1"/>
  </si>
  <si>
    <t>ごはん</t>
    <phoneticPr fontId="1"/>
  </si>
  <si>
    <t>米</t>
    <rPh sb="0" eb="1">
      <t>コメ</t>
    </rPh>
    <phoneticPr fontId="1"/>
  </si>
  <si>
    <t>おにぎり</t>
    <phoneticPr fontId="1"/>
  </si>
  <si>
    <t>焼きのり</t>
    <rPh sb="0" eb="1">
      <t>ヤ</t>
    </rPh>
    <phoneticPr fontId="1"/>
  </si>
  <si>
    <t>食パン１枚</t>
    <rPh sb="0" eb="1">
      <t>ショク</t>
    </rPh>
    <rPh sb="4" eb="5">
      <t>マイ</t>
    </rPh>
    <phoneticPr fontId="1"/>
  </si>
  <si>
    <t>チャーハン</t>
    <phoneticPr fontId="1"/>
  </si>
  <si>
    <t>トースト</t>
    <phoneticPr fontId="1"/>
  </si>
  <si>
    <t>食パン</t>
    <rPh sb="0" eb="1">
      <t>ショク</t>
    </rPh>
    <phoneticPr fontId="1"/>
  </si>
  <si>
    <t>はちみつ</t>
    <phoneticPr fontId="1"/>
  </si>
  <si>
    <t>ジャム</t>
    <phoneticPr fontId="1"/>
  </si>
  <si>
    <t>五目御飯</t>
    <rPh sb="0" eb="2">
      <t>ゴモク</t>
    </rPh>
    <rPh sb="2" eb="4">
      <t>ゴハン</t>
    </rPh>
    <phoneticPr fontId="1"/>
  </si>
  <si>
    <t>油あげ</t>
    <rPh sb="0" eb="1">
      <t>アブラ</t>
    </rPh>
    <phoneticPr fontId="1"/>
  </si>
  <si>
    <t>たけのこ</t>
    <phoneticPr fontId="1"/>
  </si>
  <si>
    <t>干ししいたけ</t>
    <rPh sb="0" eb="1">
      <t>ホ</t>
    </rPh>
    <phoneticPr fontId="1"/>
  </si>
  <si>
    <t>きぬさや</t>
    <phoneticPr fontId="1"/>
  </si>
  <si>
    <t>親子丼</t>
    <rPh sb="0" eb="3">
      <t>オヤコドン</t>
    </rPh>
    <phoneticPr fontId="1"/>
  </si>
  <si>
    <t>みつば</t>
    <phoneticPr fontId="1"/>
  </si>
  <si>
    <t>カレーライス</t>
    <phoneticPr fontId="1"/>
  </si>
  <si>
    <t>豚肩肉</t>
    <rPh sb="0" eb="1">
      <t>ブタ</t>
    </rPh>
    <rPh sb="1" eb="2">
      <t>カタ</t>
    </rPh>
    <rPh sb="2" eb="3">
      <t>ニク</t>
    </rPh>
    <phoneticPr fontId="1"/>
  </si>
  <si>
    <t>ラーメン</t>
    <phoneticPr fontId="1"/>
  </si>
  <si>
    <t>やきぶた</t>
    <phoneticPr fontId="1"/>
  </si>
  <si>
    <t>にら</t>
    <phoneticPr fontId="1"/>
  </si>
  <si>
    <t>もやし</t>
    <phoneticPr fontId="1"/>
  </si>
  <si>
    <t>コーン</t>
    <phoneticPr fontId="1"/>
  </si>
  <si>
    <t>焼きそば</t>
    <rPh sb="0" eb="1">
      <t>ヤ</t>
    </rPh>
    <phoneticPr fontId="1"/>
  </si>
  <si>
    <t>豚赤身肉</t>
    <rPh sb="0" eb="1">
      <t>ブタ</t>
    </rPh>
    <rPh sb="1" eb="3">
      <t>アカミ</t>
    </rPh>
    <rPh sb="3" eb="4">
      <t>ニク</t>
    </rPh>
    <phoneticPr fontId="1"/>
  </si>
  <si>
    <t>マカロニグラタン</t>
    <phoneticPr fontId="1"/>
  </si>
  <si>
    <t>マカロニ</t>
    <phoneticPr fontId="1"/>
  </si>
  <si>
    <t>マッシュルーム</t>
    <phoneticPr fontId="1"/>
  </si>
  <si>
    <t>小麦粉</t>
    <rPh sb="0" eb="3">
      <t>コムギコ</t>
    </rPh>
    <phoneticPr fontId="1"/>
  </si>
  <si>
    <t>牛乳</t>
    <rPh sb="0" eb="2">
      <t>ギュウニュウ</t>
    </rPh>
    <phoneticPr fontId="1"/>
  </si>
  <si>
    <t>粉チーズ</t>
    <rPh sb="0" eb="1">
      <t>コナ</t>
    </rPh>
    <phoneticPr fontId="1"/>
  </si>
  <si>
    <t>肉じゃが</t>
    <rPh sb="0" eb="1">
      <t>ニク</t>
    </rPh>
    <phoneticPr fontId="1"/>
  </si>
  <si>
    <t>ぶた肉</t>
    <rPh sb="2" eb="3">
      <t>ニク</t>
    </rPh>
    <phoneticPr fontId="1"/>
  </si>
  <si>
    <t>人参</t>
    <rPh sb="0" eb="2">
      <t>ニンジン</t>
    </rPh>
    <phoneticPr fontId="1"/>
  </si>
  <si>
    <t>しらたき</t>
    <phoneticPr fontId="1"/>
  </si>
  <si>
    <t>さやえんどう</t>
    <phoneticPr fontId="1"/>
  </si>
  <si>
    <t>白身魚のフライ</t>
    <rPh sb="0" eb="3">
      <t>シロミザカナ</t>
    </rPh>
    <phoneticPr fontId="1"/>
  </si>
  <si>
    <t>白身魚</t>
    <rPh sb="0" eb="3">
      <t>シロミザカナ</t>
    </rPh>
    <phoneticPr fontId="1"/>
  </si>
  <si>
    <t>パン粉</t>
    <rPh sb="2" eb="3">
      <t>コ</t>
    </rPh>
    <phoneticPr fontId="1"/>
  </si>
  <si>
    <t>ブロッコリー</t>
    <phoneticPr fontId="1"/>
  </si>
  <si>
    <t>とりにくのから揚げ</t>
    <rPh sb="7" eb="8">
      <t>ア</t>
    </rPh>
    <phoneticPr fontId="1"/>
  </si>
  <si>
    <t>魚のホイル焼き</t>
    <rPh sb="0" eb="1">
      <t>サカナ</t>
    </rPh>
    <rPh sb="5" eb="6">
      <t>ヤ</t>
    </rPh>
    <phoneticPr fontId="1"/>
  </si>
  <si>
    <t>魚</t>
    <rPh sb="0" eb="1">
      <t>サカナ</t>
    </rPh>
    <phoneticPr fontId="1"/>
  </si>
  <si>
    <t>しめじ</t>
    <phoneticPr fontId="1"/>
  </si>
  <si>
    <t>ハンバーグ</t>
    <phoneticPr fontId="1"/>
  </si>
  <si>
    <t>牛ひき肉</t>
    <rPh sb="0" eb="1">
      <t>ギュウ</t>
    </rPh>
    <rPh sb="3" eb="4">
      <t>ニク</t>
    </rPh>
    <phoneticPr fontId="1"/>
  </si>
  <si>
    <t>トマトケチャップ</t>
    <phoneticPr fontId="1"/>
  </si>
  <si>
    <t>さけのムニエル</t>
    <phoneticPr fontId="1"/>
  </si>
  <si>
    <t>さけ</t>
    <phoneticPr fontId="1"/>
  </si>
  <si>
    <t>ハムエッグ</t>
    <phoneticPr fontId="1"/>
  </si>
  <si>
    <t>ソーセージのソテー</t>
    <phoneticPr fontId="1"/>
  </si>
  <si>
    <t>ソーセージ</t>
    <phoneticPr fontId="1"/>
  </si>
  <si>
    <t>とんカツ</t>
    <phoneticPr fontId="1"/>
  </si>
  <si>
    <t>豚ロース肉</t>
    <rPh sb="0" eb="1">
      <t>ブタ</t>
    </rPh>
    <rPh sb="4" eb="5">
      <t>ニク</t>
    </rPh>
    <phoneticPr fontId="1"/>
  </si>
  <si>
    <t>ミニトマト</t>
    <phoneticPr fontId="1"/>
  </si>
  <si>
    <t>豚肉と野菜のいため物</t>
    <rPh sb="0" eb="2">
      <t>ブタニク</t>
    </rPh>
    <rPh sb="3" eb="5">
      <t>ヤサイ</t>
    </rPh>
    <rPh sb="9" eb="10">
      <t>モノ</t>
    </rPh>
    <phoneticPr fontId="1"/>
  </si>
  <si>
    <t>豚もも肉</t>
    <rPh sb="0" eb="1">
      <t>ブタ</t>
    </rPh>
    <rPh sb="3" eb="4">
      <t>ニク</t>
    </rPh>
    <phoneticPr fontId="1"/>
  </si>
  <si>
    <t>豚のしょうが焼き</t>
    <rPh sb="0" eb="1">
      <t>ブタ</t>
    </rPh>
    <rPh sb="6" eb="7">
      <t>ヤ</t>
    </rPh>
    <phoneticPr fontId="1"/>
  </si>
  <si>
    <t>おろししょうが</t>
    <phoneticPr fontId="1"/>
  </si>
  <si>
    <t>オムレツ</t>
    <phoneticPr fontId="1"/>
  </si>
  <si>
    <t>さんまの塩焼き</t>
    <rPh sb="4" eb="6">
      <t>シオヤ</t>
    </rPh>
    <phoneticPr fontId="1"/>
  </si>
  <si>
    <t>さんま</t>
    <phoneticPr fontId="1"/>
  </si>
  <si>
    <t>大根</t>
    <rPh sb="0" eb="2">
      <t>ダイコン</t>
    </rPh>
    <phoneticPr fontId="1"/>
  </si>
  <si>
    <t>かぼちゃ煮</t>
    <rPh sb="4" eb="5">
      <t>ニ</t>
    </rPh>
    <phoneticPr fontId="1"/>
  </si>
  <si>
    <t>かぼちゃ</t>
    <phoneticPr fontId="1"/>
  </si>
  <si>
    <t>大根サラダ</t>
    <rPh sb="0" eb="2">
      <t>ダイコン</t>
    </rPh>
    <phoneticPr fontId="1"/>
  </si>
  <si>
    <t>貝割れ菜</t>
    <rPh sb="0" eb="2">
      <t>カイワ</t>
    </rPh>
    <rPh sb="3" eb="4">
      <t>ナ</t>
    </rPh>
    <phoneticPr fontId="1"/>
  </si>
  <si>
    <t>ごま</t>
    <phoneticPr fontId="1"/>
  </si>
  <si>
    <t>野菜いため</t>
    <rPh sb="0" eb="2">
      <t>ヤサイ</t>
    </rPh>
    <phoneticPr fontId="1"/>
  </si>
  <si>
    <t>しいたけ</t>
    <phoneticPr fontId="1"/>
  </si>
  <si>
    <t>れんこんのきんぴら</t>
    <phoneticPr fontId="1"/>
  </si>
  <si>
    <t>れんこん</t>
    <phoneticPr fontId="1"/>
  </si>
  <si>
    <t>じゃがいもの炒め煮</t>
    <rPh sb="6" eb="7">
      <t>イタ</t>
    </rPh>
    <rPh sb="8" eb="9">
      <t>ニ</t>
    </rPh>
    <phoneticPr fontId="1"/>
  </si>
  <si>
    <t>豚肉</t>
    <rPh sb="0" eb="2">
      <t>ブタニク</t>
    </rPh>
    <phoneticPr fontId="1"/>
  </si>
  <si>
    <t>グリンピース</t>
    <phoneticPr fontId="1"/>
  </si>
  <si>
    <t>野菜サラダ</t>
    <rPh sb="0" eb="2">
      <t>ヤサイ</t>
    </rPh>
    <phoneticPr fontId="1"/>
  </si>
  <si>
    <t>レタス</t>
    <phoneticPr fontId="1"/>
  </si>
  <si>
    <t>きのこソテー</t>
    <phoneticPr fontId="1"/>
  </si>
  <si>
    <t>じめじ</t>
    <phoneticPr fontId="1"/>
  </si>
  <si>
    <t>えのき</t>
    <phoneticPr fontId="1"/>
  </si>
  <si>
    <t>きぬさやえんどう</t>
    <phoneticPr fontId="1"/>
  </si>
  <si>
    <t>きゅうりの酢の物</t>
    <rPh sb="5" eb="8">
      <t>スノモノ</t>
    </rPh>
    <phoneticPr fontId="1"/>
  </si>
  <si>
    <t>わかめ</t>
    <phoneticPr fontId="1"/>
  </si>
  <si>
    <t>しらす干し</t>
    <rPh sb="3" eb="4">
      <t>ボ</t>
    </rPh>
    <phoneticPr fontId="1"/>
  </si>
  <si>
    <t>小松菜のおひたし</t>
    <rPh sb="0" eb="3">
      <t>コマツナ</t>
    </rPh>
    <phoneticPr fontId="1"/>
  </si>
  <si>
    <t>小松菜</t>
    <rPh sb="0" eb="3">
      <t>コマツナ</t>
    </rPh>
    <phoneticPr fontId="1"/>
  </si>
  <si>
    <t>ポテトサラダ</t>
    <phoneticPr fontId="1"/>
  </si>
  <si>
    <t>トマトのサラダ</t>
    <phoneticPr fontId="1"/>
  </si>
  <si>
    <t>青じそ</t>
    <rPh sb="0" eb="1">
      <t>アオ</t>
    </rPh>
    <phoneticPr fontId="1"/>
  </si>
  <si>
    <t>とん汁</t>
    <rPh sb="2" eb="3">
      <t>ジル</t>
    </rPh>
    <phoneticPr fontId="1"/>
  </si>
  <si>
    <t>ぶたにく</t>
    <phoneticPr fontId="1"/>
  </si>
  <si>
    <t>だいこん</t>
    <phoneticPr fontId="1"/>
  </si>
  <si>
    <t>ごぼう</t>
    <phoneticPr fontId="1"/>
  </si>
  <si>
    <t>こんにゃく</t>
    <phoneticPr fontId="1"/>
  </si>
  <si>
    <t>かきたま汁</t>
    <rPh sb="4" eb="5">
      <t>ジル</t>
    </rPh>
    <phoneticPr fontId="1"/>
  </si>
  <si>
    <t>片栗粉</t>
    <rPh sb="0" eb="3">
      <t>カタクリコ</t>
    </rPh>
    <phoneticPr fontId="1"/>
  </si>
  <si>
    <t>コーンポタージュ</t>
    <phoneticPr fontId="1"/>
  </si>
  <si>
    <t>クリームコーン</t>
    <phoneticPr fontId="1"/>
  </si>
  <si>
    <t>すまし汁</t>
    <rPh sb="3" eb="4">
      <t>ジル</t>
    </rPh>
    <phoneticPr fontId="1"/>
  </si>
  <si>
    <t>ふかし</t>
    <phoneticPr fontId="1"/>
  </si>
  <si>
    <t>ミネストローネ</t>
    <phoneticPr fontId="1"/>
  </si>
  <si>
    <t>ベーコン</t>
    <phoneticPr fontId="1"/>
  </si>
  <si>
    <t>赤パプリカ</t>
    <rPh sb="0" eb="1">
      <t>アカ</t>
    </rPh>
    <phoneticPr fontId="1"/>
  </si>
  <si>
    <t>その他
（汁物）</t>
    <rPh sb="2" eb="3">
      <t>タ</t>
    </rPh>
    <rPh sb="5" eb="7">
      <t>シルモノ</t>
    </rPh>
    <phoneticPr fontId="1"/>
  </si>
  <si>
    <t>ホイコーロー</t>
    <phoneticPr fontId="1"/>
  </si>
  <si>
    <t>鶏肉と野菜の中華スープ</t>
    <rPh sb="0" eb="2">
      <t>トリニク</t>
    </rPh>
    <rPh sb="3" eb="5">
      <t>ヤサイ</t>
    </rPh>
    <rPh sb="6" eb="8">
      <t>チュウカ</t>
    </rPh>
    <phoneticPr fontId="1"/>
  </si>
  <si>
    <t>鶏肉</t>
    <rPh sb="0" eb="2">
      <t>トリニク</t>
    </rPh>
    <phoneticPr fontId="1"/>
  </si>
  <si>
    <t>こまつな</t>
    <phoneticPr fontId="1"/>
  </si>
  <si>
    <t>きゅうりの和え物</t>
    <rPh sb="5" eb="6">
      <t>ア</t>
    </rPh>
    <rPh sb="7" eb="8">
      <t>モノ</t>
    </rPh>
    <phoneticPr fontId="1"/>
  </si>
  <si>
    <t>その他</t>
    <rPh sb="2" eb="3">
      <t>タ</t>
    </rPh>
    <phoneticPr fontId="1"/>
  </si>
  <si>
    <t>夕食に使われている食品の合計は？（Ｃ）</t>
    <rPh sb="0" eb="2">
      <t>ユウショク</t>
    </rPh>
    <rPh sb="3" eb="4">
      <t>ツカ</t>
    </rPh>
    <rPh sb="9" eb="11">
      <t>ショクヒン</t>
    </rPh>
    <rPh sb="12" eb="14">
      <t>ゴウケイ</t>
    </rPh>
    <phoneticPr fontId="1"/>
  </si>
  <si>
    <t>昼食に使われている食品の合計は？（Ｂ）</t>
    <rPh sb="0" eb="2">
      <t>チュウショク</t>
    </rPh>
    <rPh sb="3" eb="4">
      <t>ツカ</t>
    </rPh>
    <rPh sb="9" eb="11">
      <t>ショクヒン</t>
    </rPh>
    <rPh sb="12" eb="14">
      <t>ゴウケイ</t>
    </rPh>
    <phoneticPr fontId="1"/>
  </si>
  <si>
    <t>夕食　合計（Ｃ）</t>
    <rPh sb="0" eb="2">
      <t>ユウショク</t>
    </rPh>
    <rPh sb="3" eb="5">
      <t>ゴウケイ</t>
    </rPh>
    <phoneticPr fontId="1"/>
  </si>
  <si>
    <t>昼食　合計（Ｂ）</t>
    <rPh sb="0" eb="2">
      <t>チュウショク</t>
    </rPh>
    <rPh sb="3" eb="5">
      <t>ゴウケイ</t>
    </rPh>
    <phoneticPr fontId="1"/>
  </si>
  <si>
    <t>１日に必要な食品の概量①は？</t>
    <rPh sb="1" eb="2">
      <t>ニチ</t>
    </rPh>
    <rPh sb="3" eb="5">
      <t>ヒツヨウ</t>
    </rPh>
    <rPh sb="6" eb="8">
      <t>ショクヒン</t>
    </rPh>
    <rPh sb="9" eb="10">
      <t>ガイ</t>
    </rPh>
    <rPh sb="10" eb="11">
      <t>リョウ</t>
    </rPh>
    <phoneticPr fontId="1"/>
  </si>
  <si>
    <t>一日の合計は？</t>
    <rPh sb="0" eb="2">
      <t>イチニチ</t>
    </rPh>
    <rPh sb="3" eb="5">
      <t>ゴウケイ</t>
    </rPh>
    <phoneticPr fontId="1"/>
  </si>
  <si>
    <t>けの汁</t>
    <rPh sb="2" eb="3">
      <t>シル</t>
    </rPh>
    <phoneticPr fontId="1"/>
  </si>
  <si>
    <t>わらび</t>
    <phoneticPr fontId="1"/>
  </si>
  <si>
    <t>ぜんまい</t>
    <phoneticPr fontId="1"/>
  </si>
  <si>
    <t>ふき</t>
    <phoneticPr fontId="1"/>
  </si>
  <si>
    <t>だいず</t>
    <phoneticPr fontId="1"/>
  </si>
  <si>
    <t>じゃっぱ汁</t>
    <rPh sb="4" eb="5">
      <t>シル</t>
    </rPh>
    <phoneticPr fontId="1"/>
  </si>
  <si>
    <t>たら</t>
    <phoneticPr fontId="1"/>
  </si>
  <si>
    <t>とうふ</t>
    <phoneticPr fontId="1"/>
  </si>
  <si>
    <t>せんべい汁</t>
    <rPh sb="4" eb="5">
      <t>シル</t>
    </rPh>
    <phoneticPr fontId="1"/>
  </si>
  <si>
    <t>せんべい</t>
    <phoneticPr fontId="1"/>
  </si>
  <si>
    <t>ひっつみ</t>
    <phoneticPr fontId="1"/>
  </si>
  <si>
    <t>さつまいも</t>
    <phoneticPr fontId="1"/>
  </si>
  <si>
    <t>ちくわ</t>
    <phoneticPr fontId="1"/>
  </si>
  <si>
    <t>つぶ貝</t>
    <rPh sb="2" eb="3">
      <t>カイ</t>
    </rPh>
    <phoneticPr fontId="1"/>
  </si>
  <si>
    <t>タラの子和え</t>
    <rPh sb="3" eb="4">
      <t>コ</t>
    </rPh>
    <rPh sb="4" eb="5">
      <t>ア</t>
    </rPh>
    <phoneticPr fontId="1"/>
  </si>
  <si>
    <t>たらこ</t>
    <phoneticPr fontId="1"/>
  </si>
  <si>
    <t>糸こんにゃく</t>
    <rPh sb="0" eb="1">
      <t>イト</t>
    </rPh>
    <phoneticPr fontId="1"/>
  </si>
  <si>
    <t>高野豆腐</t>
    <rPh sb="0" eb="2">
      <t>コウヤ</t>
    </rPh>
    <rPh sb="2" eb="4">
      <t>トウフ</t>
    </rPh>
    <phoneticPr fontId="1"/>
  </si>
  <si>
    <t>バラ焼き</t>
    <rPh sb="2" eb="3">
      <t>ヤ</t>
    </rPh>
    <phoneticPr fontId="1"/>
  </si>
  <si>
    <t>つゆ焼きそば</t>
    <rPh sb="2" eb="3">
      <t>ヤ</t>
    </rPh>
    <phoneticPr fontId="1"/>
  </si>
  <si>
    <t>中華麺</t>
    <rPh sb="0" eb="2">
      <t>チュウカ</t>
    </rPh>
    <rPh sb="2" eb="3">
      <t>メン</t>
    </rPh>
    <phoneticPr fontId="1"/>
  </si>
  <si>
    <t>紅ショウガ</t>
    <rPh sb="0" eb="1">
      <t>ベニ</t>
    </rPh>
    <phoneticPr fontId="1"/>
  </si>
  <si>
    <t>揚げ玉</t>
    <rPh sb="0" eb="1">
      <t>ア</t>
    </rPh>
    <rPh sb="2" eb="3">
      <t>ダマ</t>
    </rPh>
    <phoneticPr fontId="1"/>
  </si>
  <si>
    <t>味噌カレー
牛乳ラーメン</t>
    <rPh sb="0" eb="2">
      <t>ミソ</t>
    </rPh>
    <rPh sb="6" eb="8">
      <t>ギュウニュウ</t>
    </rPh>
    <phoneticPr fontId="1"/>
  </si>
  <si>
    <t>チャーシュー</t>
    <phoneticPr fontId="1"/>
  </si>
  <si>
    <t>いかのすし</t>
    <phoneticPr fontId="1"/>
  </si>
  <si>
    <t>いか</t>
    <phoneticPr fontId="1"/>
  </si>
  <si>
    <t>生姜みそおでん</t>
    <rPh sb="0" eb="2">
      <t>ショウガ</t>
    </rPh>
    <phoneticPr fontId="1"/>
  </si>
  <si>
    <t>さつま揚げ</t>
    <rPh sb="3" eb="4">
      <t>ア</t>
    </rPh>
    <phoneticPr fontId="1"/>
  </si>
  <si>
    <t>しょうが</t>
    <phoneticPr fontId="1"/>
  </si>
  <si>
    <t>昆布</t>
    <rPh sb="0" eb="2">
      <t>コンブ</t>
    </rPh>
    <phoneticPr fontId="1"/>
  </si>
  <si>
    <t>いかめんち</t>
    <phoneticPr fontId="1"/>
  </si>
  <si>
    <t>ししとう</t>
    <phoneticPr fontId="1"/>
  </si>
  <si>
    <t>ねりこみ</t>
    <phoneticPr fontId="1"/>
  </si>
  <si>
    <t>足りていない分がマイナスで表示されます→</t>
    <rPh sb="0" eb="1">
      <t>タ</t>
    </rPh>
    <rPh sb="6" eb="7">
      <t>ブン</t>
    </rPh>
    <rPh sb="13" eb="15">
      <t>ヒョウジ</t>
    </rPh>
    <phoneticPr fontId="1"/>
  </si>
  <si>
    <t>↑足りていない分がマイナスで表示されます。</t>
    <rPh sb="1" eb="2">
      <t>タ</t>
    </rPh>
    <rPh sb="7" eb="8">
      <t>ブン</t>
    </rPh>
    <rPh sb="14" eb="16">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</si>
</sst>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6"/>
      <color theme="1"/>
      <name val="游ゴシック"/>
      <family val="2"/>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22"/>
      <color theme="1"/>
      <name val="ＭＳ ゴシック"/>
      <family val="3"/>
      <charset val="128"/>
    </font>
    <font>
      <sz val="12"/>
      <color theme="1"/>
      <name val="游ゴシック"/>
      <family val="2"/>
      <charset val="128"/>
      <scheme val="minor"/>
    </font>
    <font>
      <sz val="12"/>
      <color theme="1"/>
      <name val="游ゴシック"/>
      <family val="3"/>
      <charset val="128"/>
      <scheme val="minor"/>
    </font>
    <font>
      <sz val="14"/>
      <color theme="0" tint="-0.499984740745262"/>
      <name val="游ゴシック"/>
      <family val="3"/>
      <charset val="128"/>
      <scheme val="minor"/>
    </font>
    <font>
      <sz val="14"/>
      <color theme="1"/>
      <name val="游ゴシック"/>
      <family val="3"/>
      <charset val="128"/>
      <scheme val="minor"/>
    </font>
    <font>
      <sz val="16"/>
      <color theme="1"/>
      <name val="游ゴシック"/>
      <family val="2"/>
      <charset val="128"/>
      <scheme val="minor"/>
    </font>
    <font>
      <sz val="16"/>
      <color theme="0" tint="-0.499984740745262"/>
      <name val="游ゴシック"/>
      <family val="3"/>
      <charset val="128"/>
      <scheme val="minor"/>
    </font>
    <font>
      <sz val="16"/>
      <color theme="1"/>
      <name val="游ゴシック"/>
      <family val="3"/>
      <charset val="128"/>
      <scheme val="minor"/>
    </font>
    <font>
      <sz val="18"/>
      <color theme="1"/>
      <name val="游ゴシック"/>
      <family val="2"/>
      <charset val="128"/>
      <scheme val="minor"/>
    </font>
    <font>
      <sz val="16"/>
      <color rgb="FF00B0F0"/>
      <name val="游ゴシック"/>
      <family val="3"/>
      <charset val="128"/>
      <scheme val="minor"/>
    </font>
    <font>
      <sz val="14"/>
      <color rgb="FF00B0F0"/>
      <name val="游ゴシック"/>
      <family val="3"/>
      <charset val="128"/>
      <scheme val="minor"/>
    </font>
    <font>
      <sz val="14"/>
      <color theme="0"/>
      <name val="游ゴシック"/>
      <family val="3"/>
      <charset val="128"/>
      <scheme val="minor"/>
    </font>
    <font>
      <sz val="12"/>
      <color theme="0"/>
      <name val="游ゴシック"/>
      <family val="3"/>
      <charset val="128"/>
      <scheme val="minor"/>
    </font>
    <font>
      <sz val="11"/>
      <color theme="0"/>
      <name val="游ゴシック"/>
      <family val="3"/>
      <charset val="128"/>
      <scheme val="minor"/>
    </font>
    <font>
      <sz val="16"/>
      <color theme="0"/>
      <name val="游ゴシック"/>
      <family val="3"/>
      <charset val="128"/>
      <scheme val="minor"/>
    </font>
    <font>
      <sz val="18"/>
      <color theme="0"/>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3399"/>
        <bgColor indexed="64"/>
      </patternFill>
    </fill>
    <fill>
      <patternFill patternType="solid">
        <fgColor rgb="FFFFFF00"/>
        <bgColor indexed="64"/>
      </patternFill>
    </fill>
    <fill>
      <patternFill patternType="solid">
        <fgColor rgb="FF00B050"/>
        <bgColor indexed="64"/>
      </patternFill>
    </fill>
    <fill>
      <patternFill patternType="solid">
        <fgColor theme="5"/>
        <bgColor indexed="64"/>
      </patternFill>
    </fill>
    <fill>
      <patternFill patternType="solid">
        <fgColor rgb="FFFF9999"/>
        <bgColor indexed="64"/>
      </patternFill>
    </fill>
    <fill>
      <patternFill patternType="solid">
        <fgColor theme="7"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right style="thin">
        <color indexed="64"/>
      </right>
      <top style="double">
        <color indexed="64"/>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right/>
      <top/>
      <bottom style="medium">
        <color auto="1"/>
      </bottom>
      <diagonal/>
    </border>
    <border>
      <left style="thin">
        <color indexed="64"/>
      </left>
      <right/>
      <top/>
      <bottom style="medium">
        <color indexed="64"/>
      </bottom>
      <diagonal/>
    </border>
    <border>
      <left style="medium">
        <color indexed="64"/>
      </left>
      <right style="medium">
        <color auto="1"/>
      </right>
      <top style="double">
        <color indexed="64"/>
      </top>
      <bottom/>
      <diagonal/>
    </border>
    <border>
      <left style="medium">
        <color indexed="64"/>
      </left>
      <right style="medium">
        <color auto="1"/>
      </right>
      <top/>
      <bottom/>
      <diagonal/>
    </border>
    <border>
      <left style="medium">
        <color indexed="64"/>
      </left>
      <right style="medium">
        <color auto="1"/>
      </right>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1">
    <xf numFmtId="0" fontId="0" fillId="0" borderId="0">
      <alignment vertical="center"/>
    </xf>
  </cellStyleXfs>
  <cellXfs count="23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12" xfId="0" applyBorder="1">
      <alignment vertical="center"/>
    </xf>
    <xf numFmtId="0" fontId="0" fillId="0" borderId="14" xfId="0" applyBorder="1">
      <alignment vertical="center"/>
    </xf>
    <xf numFmtId="0" fontId="0" fillId="0" borderId="20" xfId="0" applyBorder="1">
      <alignment vertical="center"/>
    </xf>
    <xf numFmtId="0" fontId="0" fillId="0" borderId="22" xfId="0" applyBorder="1">
      <alignment vertical="center"/>
    </xf>
    <xf numFmtId="0" fontId="0" fillId="0" borderId="18" xfId="0" applyBorder="1">
      <alignment vertical="center"/>
    </xf>
    <xf numFmtId="0" fontId="0" fillId="0" borderId="23" xfId="0" applyBorder="1">
      <alignment vertical="center"/>
    </xf>
    <xf numFmtId="0" fontId="0" fillId="0" borderId="24" xfId="0" applyBorder="1">
      <alignment vertical="center"/>
    </xf>
    <xf numFmtId="0" fontId="0" fillId="0" borderId="0" xfId="0" applyAlignment="1">
      <alignment vertical="center" shrinkToFit="1"/>
    </xf>
    <xf numFmtId="0" fontId="0" fillId="0" borderId="4" xfId="0" applyBorder="1" applyAlignment="1">
      <alignment vertical="center" shrinkToFit="1"/>
    </xf>
    <xf numFmtId="0" fontId="0" fillId="0" borderId="1" xfId="0" applyBorder="1" applyAlignment="1">
      <alignment vertical="center" shrinkToFit="1"/>
    </xf>
    <xf numFmtId="0" fontId="0" fillId="0" borderId="12" xfId="0" applyBorder="1" applyAlignment="1">
      <alignment vertical="center" shrinkToFit="1"/>
    </xf>
    <xf numFmtId="0" fontId="0" fillId="0" borderId="14" xfId="0" applyBorder="1" applyAlignment="1">
      <alignment vertical="center" shrinkToFit="1"/>
    </xf>
    <xf numFmtId="0" fontId="0" fillId="0" borderId="2" xfId="0" applyBorder="1" applyAlignment="1">
      <alignment vertical="center" shrinkToFit="1"/>
    </xf>
    <xf numFmtId="0" fontId="0" fillId="0" borderId="32" xfId="0" applyBorder="1">
      <alignment vertical="center"/>
    </xf>
    <xf numFmtId="0" fontId="0" fillId="0" borderId="32" xfId="0" applyBorder="1" applyAlignment="1">
      <alignment vertical="center" shrinkToFit="1"/>
    </xf>
    <xf numFmtId="0" fontId="0" fillId="0" borderId="31" xfId="0" applyBorder="1">
      <alignment vertical="center"/>
    </xf>
    <xf numFmtId="0" fontId="0" fillId="0" borderId="32" xfId="0" applyBorder="1" applyAlignment="1">
      <alignment horizontal="center" vertical="center"/>
    </xf>
    <xf numFmtId="0" fontId="0" fillId="0" borderId="10" xfId="0" applyBorder="1">
      <alignment vertical="center"/>
    </xf>
    <xf numFmtId="0" fontId="0" fillId="0" borderId="38" xfId="0" applyBorder="1">
      <alignment vertical="center"/>
    </xf>
    <xf numFmtId="0" fontId="0" fillId="0" borderId="36" xfId="0" applyBorder="1">
      <alignment vertical="center"/>
    </xf>
    <xf numFmtId="0" fontId="4" fillId="3" borderId="14" xfId="0" applyFont="1" applyFill="1" applyBorder="1">
      <alignment vertical="center"/>
    </xf>
    <xf numFmtId="0" fontId="4" fillId="6" borderId="14" xfId="0" applyFont="1" applyFill="1" applyBorder="1">
      <alignment vertical="center"/>
    </xf>
    <xf numFmtId="0" fontId="4" fillId="7" borderId="14" xfId="0" applyFont="1" applyFill="1" applyBorder="1">
      <alignment vertical="center"/>
    </xf>
    <xf numFmtId="0" fontId="4" fillId="4" borderId="14" xfId="0" applyFont="1" applyFill="1" applyBorder="1">
      <alignment vertical="center"/>
    </xf>
    <xf numFmtId="0" fontId="2" fillId="8" borderId="14" xfId="0" applyFont="1" applyFill="1" applyBorder="1">
      <alignment vertical="center"/>
    </xf>
    <xf numFmtId="0" fontId="0" fillId="0" borderId="0" xfId="0" applyAlignment="1">
      <alignment horizontal="right" vertical="center"/>
    </xf>
    <xf numFmtId="0" fontId="2" fillId="0" borderId="0" xfId="0" applyFont="1">
      <alignment vertical="center"/>
    </xf>
    <xf numFmtId="0" fontId="0" fillId="0" borderId="34" xfId="0" applyBorder="1">
      <alignment vertical="center"/>
    </xf>
    <xf numFmtId="0" fontId="0" fillId="0" borderId="34" xfId="0" applyBorder="1" applyAlignment="1">
      <alignment vertical="center" shrinkToFit="1"/>
    </xf>
    <xf numFmtId="0" fontId="6" fillId="5" borderId="18" xfId="0" applyFont="1" applyFill="1" applyBorder="1">
      <alignment vertical="center"/>
    </xf>
    <xf numFmtId="0" fontId="9" fillId="0" borderId="0" xfId="0" applyFont="1">
      <alignment vertical="center"/>
    </xf>
    <xf numFmtId="0" fontId="3" fillId="4"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2" fillId="8" borderId="35" xfId="0" applyFont="1" applyFill="1" applyBorder="1" applyAlignment="1">
      <alignment vertical="center"/>
    </xf>
    <xf numFmtId="0" fontId="4" fillId="4" borderId="14" xfId="0" applyFont="1" applyFill="1" applyBorder="1" applyAlignment="1">
      <alignment vertical="center"/>
    </xf>
    <xf numFmtId="0" fontId="4" fillId="6" borderId="14" xfId="0" applyFont="1" applyFill="1" applyBorder="1" applyAlignment="1">
      <alignment vertical="center"/>
    </xf>
    <xf numFmtId="0" fontId="4" fillId="3" borderId="14" xfId="0" applyFont="1" applyFill="1" applyBorder="1" applyAlignment="1">
      <alignment vertical="center"/>
    </xf>
    <xf numFmtId="0" fontId="4" fillId="7" borderId="14" xfId="0" applyFont="1" applyFill="1" applyBorder="1" applyAlignment="1">
      <alignment vertical="center"/>
    </xf>
    <xf numFmtId="0" fontId="6" fillId="5" borderId="18" xfId="0" applyFont="1" applyFill="1" applyBorder="1" applyAlignment="1">
      <alignment horizontal="center" vertical="center"/>
    </xf>
    <xf numFmtId="0" fontId="5" fillId="8" borderId="2" xfId="0" applyFont="1" applyFill="1" applyBorder="1" applyAlignment="1">
      <alignment horizontal="center" vertical="center" wrapText="1"/>
    </xf>
    <xf numFmtId="0" fontId="0" fillId="0" borderId="5" xfId="0" applyBorder="1">
      <alignment vertical="center"/>
    </xf>
    <xf numFmtId="0" fontId="0" fillId="0" borderId="6" xfId="0" applyBorder="1" applyAlignment="1">
      <alignment horizontal="left" vertical="center"/>
    </xf>
    <xf numFmtId="0" fontId="0" fillId="0" borderId="1" xfId="0" applyFill="1" applyBorder="1">
      <alignment vertical="center"/>
    </xf>
    <xf numFmtId="0" fontId="0" fillId="0" borderId="6" xfId="0" applyBorder="1" applyAlignment="1">
      <alignment horizontal="center" vertical="center"/>
    </xf>
    <xf numFmtId="0" fontId="0" fillId="0" borderId="2" xfId="0" applyFill="1" applyBorder="1">
      <alignment vertical="center"/>
    </xf>
    <xf numFmtId="0" fontId="0" fillId="0" borderId="14" xfId="0" applyFill="1" applyBorder="1">
      <alignment vertical="center"/>
    </xf>
    <xf numFmtId="0" fontId="0" fillId="0" borderId="12" xfId="0" applyFill="1" applyBorder="1">
      <alignment vertical="center"/>
    </xf>
    <xf numFmtId="0" fontId="0" fillId="0" borderId="6" xfId="0" applyBorder="1" applyAlignment="1">
      <alignment vertical="center"/>
    </xf>
    <xf numFmtId="0" fontId="0" fillId="0" borderId="6" xfId="0" applyBorder="1" applyAlignment="1">
      <alignment vertical="center" shrinkToFit="1"/>
    </xf>
    <xf numFmtId="0" fontId="0" fillId="0" borderId="42" xfId="0" applyBorder="1">
      <alignment vertical="center"/>
    </xf>
    <xf numFmtId="0" fontId="0" fillId="0" borderId="9" xfId="0" applyBorder="1">
      <alignment vertical="center"/>
    </xf>
    <xf numFmtId="0" fontId="0" fillId="0" borderId="44" xfId="0" applyBorder="1">
      <alignment vertical="center"/>
    </xf>
    <xf numFmtId="0" fontId="0" fillId="0" borderId="6" xfId="0" applyBorder="1" applyAlignment="1">
      <alignment horizontal="center" vertical="center" wrapText="1"/>
    </xf>
    <xf numFmtId="0" fontId="0" fillId="0" borderId="45" xfId="0" applyBorder="1">
      <alignment vertical="center"/>
    </xf>
    <xf numFmtId="0" fontId="0" fillId="0" borderId="46" xfId="0" applyBorder="1">
      <alignment vertical="center"/>
    </xf>
    <xf numFmtId="0" fontId="0" fillId="0" borderId="10" xfId="0" applyBorder="1" applyAlignment="1">
      <alignment vertical="center" shrinkToFit="1"/>
    </xf>
    <xf numFmtId="0" fontId="0" fillId="0" borderId="48" xfId="0" applyBorder="1">
      <alignment vertical="center"/>
    </xf>
    <xf numFmtId="0" fontId="0" fillId="0" borderId="47" xfId="0" applyBorder="1">
      <alignment vertical="center"/>
    </xf>
    <xf numFmtId="0" fontId="0" fillId="0" borderId="1" xfId="0" applyBorder="1" applyAlignment="1">
      <alignment vertical="center"/>
    </xf>
    <xf numFmtId="0" fontId="0" fillId="0" borderId="21" xfId="0" applyBorder="1" applyAlignment="1">
      <alignment vertical="center"/>
    </xf>
    <xf numFmtId="0" fontId="0" fillId="0" borderId="15" xfId="0" applyBorder="1" applyAlignment="1">
      <alignment vertical="center"/>
    </xf>
    <xf numFmtId="0" fontId="0" fillId="0" borderId="30" xfId="0" applyBorder="1" applyAlignment="1">
      <alignment vertical="center"/>
    </xf>
    <xf numFmtId="0" fontId="0" fillId="0" borderId="3" xfId="0" applyBorder="1">
      <alignment vertical="center"/>
    </xf>
    <xf numFmtId="0" fontId="0" fillId="0" borderId="49" xfId="0" applyBorder="1">
      <alignment vertical="center"/>
    </xf>
    <xf numFmtId="0" fontId="0" fillId="0" borderId="36" xfId="0" applyBorder="1" applyAlignment="1">
      <alignment vertical="center"/>
    </xf>
    <xf numFmtId="0" fontId="0" fillId="0" borderId="51" xfId="0" applyBorder="1" applyAlignment="1">
      <alignment vertical="center"/>
    </xf>
    <xf numFmtId="0" fontId="0" fillId="0" borderId="48" xfId="0" applyBorder="1" applyAlignment="1">
      <alignment vertical="center"/>
    </xf>
    <xf numFmtId="0" fontId="0" fillId="0" borderId="1" xfId="0" applyBorder="1" applyAlignment="1">
      <alignment horizontal="left" vertical="center"/>
    </xf>
    <xf numFmtId="0" fontId="0" fillId="0" borderId="6" xfId="0" applyBorder="1" applyAlignment="1">
      <alignment horizontal="center" vertical="center"/>
    </xf>
    <xf numFmtId="0" fontId="0" fillId="0" borderId="36" xfId="0" applyBorder="1" applyAlignment="1">
      <alignment vertical="center" wrapText="1"/>
    </xf>
    <xf numFmtId="0" fontId="0" fillId="0" borderId="37" xfId="0" applyBorder="1" applyAlignment="1">
      <alignment vertical="center"/>
    </xf>
    <xf numFmtId="0" fontId="0" fillId="0" borderId="12" xfId="0" applyBorder="1" applyAlignment="1">
      <alignment vertical="center"/>
    </xf>
    <xf numFmtId="0" fontId="0" fillId="9" borderId="6" xfId="0" applyFill="1" applyBorder="1">
      <alignment vertical="center"/>
    </xf>
    <xf numFmtId="0" fontId="0" fillId="9" borderId="7" xfId="0" applyFill="1" applyBorder="1">
      <alignment vertical="center"/>
    </xf>
    <xf numFmtId="0" fontId="0" fillId="9" borderId="9" xfId="0" applyFill="1" applyBorder="1">
      <alignment vertical="center"/>
    </xf>
    <xf numFmtId="0" fontId="11" fillId="0" borderId="0" xfId="0" applyFont="1" applyAlignment="1">
      <alignment horizontal="right" vertical="center"/>
    </xf>
    <xf numFmtId="0" fontId="0" fillId="9" borderId="10" xfId="0" applyFill="1" applyBorder="1">
      <alignment vertical="center"/>
    </xf>
    <xf numFmtId="0" fontId="0" fillId="9" borderId="38" xfId="0" applyFill="1" applyBorder="1">
      <alignment vertical="center"/>
    </xf>
    <xf numFmtId="0" fontId="21" fillId="0" borderId="0" xfId="0" applyFont="1" applyAlignment="1">
      <alignment horizontal="right" vertical="center"/>
    </xf>
    <xf numFmtId="0" fontId="22" fillId="0" borderId="0" xfId="0" applyFont="1" applyAlignment="1">
      <alignment horizontal="right" vertical="center"/>
    </xf>
    <xf numFmtId="0" fontId="10" fillId="5" borderId="24"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6" fillId="8" borderId="5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1" fillId="6" borderId="5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57" xfId="0" applyFont="1" applyFill="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20" fillId="0" borderId="50" xfId="0" applyFont="1" applyBorder="1" applyAlignment="1">
      <alignment horizontal="right" vertical="center"/>
    </xf>
    <xf numFmtId="0" fontId="20" fillId="0" borderId="38" xfId="0" applyFont="1" applyBorder="1" applyAlignment="1">
      <alignment horizontal="right" vertical="center"/>
    </xf>
    <xf numFmtId="0" fontId="0" fillId="0" borderId="0" xfId="0" applyBorder="1" applyAlignment="1">
      <alignment horizontal="right" vertical="center"/>
    </xf>
    <xf numFmtId="0" fontId="0" fillId="0" borderId="0" xfId="0" applyAlignment="1">
      <alignment horizontal="right" vertical="center"/>
    </xf>
    <xf numFmtId="0" fontId="24" fillId="0" borderId="34" xfId="0" applyFont="1" applyBorder="1" applyAlignment="1">
      <alignment horizontal="right" vertical="center"/>
    </xf>
    <xf numFmtId="0" fontId="24" fillId="0" borderId="0" xfId="0" applyFont="1" applyAlignment="1">
      <alignment horizontal="right" vertical="center"/>
    </xf>
    <xf numFmtId="0" fontId="23" fillId="0" borderId="50" xfId="0" applyFont="1" applyBorder="1" applyAlignment="1">
      <alignment horizontal="right" vertical="center"/>
    </xf>
    <xf numFmtId="0" fontId="23" fillId="0" borderId="38" xfId="0" applyFont="1" applyBorder="1" applyAlignment="1">
      <alignment horizontal="right" vertical="center"/>
    </xf>
    <xf numFmtId="0" fontId="20" fillId="0" borderId="14" xfId="0" applyFont="1" applyBorder="1" applyAlignment="1">
      <alignment horizontal="right" vertical="center"/>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0" fillId="0" borderId="10" xfId="0" applyFont="1" applyBorder="1" applyAlignment="1">
      <alignment horizontal="right" vertical="center"/>
    </xf>
    <xf numFmtId="0" fontId="20" fillId="0" borderId="18" xfId="0" applyFont="1" applyBorder="1" applyAlignment="1">
      <alignment horizontal="right" vertical="center"/>
    </xf>
    <xf numFmtId="0" fontId="20" fillId="0" borderId="22" xfId="0" applyFont="1" applyBorder="1" applyAlignment="1">
      <alignment horizontal="right" vertical="center"/>
    </xf>
    <xf numFmtId="0" fontId="20" fillId="0" borderId="23" xfId="0" applyFont="1" applyBorder="1" applyAlignment="1">
      <alignment horizontal="right" vertical="center"/>
    </xf>
    <xf numFmtId="0" fontId="20" fillId="0" borderId="20" xfId="0" applyFont="1" applyBorder="1" applyAlignment="1">
      <alignment horizontal="right" vertical="center"/>
    </xf>
    <xf numFmtId="0" fontId="14" fillId="0" borderId="35" xfId="0" applyFont="1" applyBorder="1" applyAlignment="1">
      <alignment horizontal="center" vertical="center"/>
    </xf>
    <xf numFmtId="0" fontId="14" fillId="0" borderId="14" xfId="0" applyFont="1" applyBorder="1" applyAlignment="1">
      <alignment horizontal="center" vertical="center"/>
    </xf>
    <xf numFmtId="0" fontId="14" fillId="0" borderId="36" xfId="0" applyFont="1" applyBorder="1" applyAlignment="1">
      <alignment horizontal="center" vertical="center"/>
    </xf>
    <xf numFmtId="0" fontId="14" fillId="0" borderId="1" xfId="0" applyFont="1" applyBorder="1" applyAlignment="1">
      <alignment horizontal="center" vertical="center"/>
    </xf>
    <xf numFmtId="0" fontId="14" fillId="0" borderId="37" xfId="0" applyFont="1" applyBorder="1" applyAlignment="1">
      <alignment horizontal="center" vertical="center"/>
    </xf>
    <xf numFmtId="0" fontId="14" fillId="0" borderId="12" xfId="0" applyFont="1" applyBorder="1" applyAlignment="1">
      <alignment horizontal="center" vertical="center"/>
    </xf>
    <xf numFmtId="0" fontId="14" fillId="0" borderId="19" xfId="0" applyFont="1" applyBorder="1" applyAlignment="1">
      <alignment horizontal="center" vertical="center"/>
    </xf>
    <xf numFmtId="0" fontId="14" fillId="0" borderId="4" xfId="0" applyFont="1" applyBorder="1" applyAlignment="1">
      <alignment horizontal="center" vertical="center"/>
    </xf>
    <xf numFmtId="0" fontId="14" fillId="0" borderId="39" xfId="0" applyFont="1" applyBorder="1" applyAlignment="1">
      <alignment horizontal="center" vertical="center"/>
    </xf>
    <xf numFmtId="0" fontId="14" fillId="0" borderId="2"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0" borderId="24" xfId="0" applyFont="1" applyBorder="1" applyAlignment="1">
      <alignment horizontal="right" vertical="center"/>
    </xf>
    <xf numFmtId="0" fontId="20" fillId="0" borderId="4" xfId="0" applyFont="1" applyBorder="1" applyAlignment="1">
      <alignment horizontal="right" vertical="center"/>
    </xf>
    <xf numFmtId="0" fontId="12" fillId="0" borderId="18" xfId="0" applyFont="1" applyBorder="1" applyAlignment="1">
      <alignment horizontal="right" vertical="center"/>
    </xf>
    <xf numFmtId="0" fontId="12" fillId="0" borderId="20" xfId="0" applyFont="1" applyBorder="1" applyAlignment="1">
      <alignment horizontal="right" vertical="center"/>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2" fillId="0" borderId="1" xfId="0" applyFont="1" applyBorder="1" applyAlignment="1">
      <alignment horizontal="right" vertical="center"/>
    </xf>
    <xf numFmtId="0" fontId="12" fillId="0" borderId="12" xfId="0" applyFont="1" applyBorder="1" applyAlignment="1">
      <alignment horizontal="right" vertical="center"/>
    </xf>
    <xf numFmtId="0" fontId="12" fillId="0" borderId="22" xfId="0" applyFont="1" applyBorder="1" applyAlignment="1">
      <alignment horizontal="right" vertical="center"/>
    </xf>
    <xf numFmtId="0" fontId="12" fillId="0" borderId="14" xfId="0" applyFont="1" applyBorder="1" applyAlignment="1">
      <alignment horizontal="right"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right" vertical="center"/>
    </xf>
    <xf numFmtId="0" fontId="0" fillId="0" borderId="52" xfId="0" applyBorder="1" applyAlignment="1">
      <alignment horizontal="right" vertical="center"/>
    </xf>
    <xf numFmtId="0" fontId="0" fillId="0" borderId="44" xfId="0" applyBorder="1" applyAlignment="1">
      <alignment horizontal="right" vertical="center"/>
    </xf>
    <xf numFmtId="0" fontId="0" fillId="2" borderId="15" xfId="0" applyFill="1" applyBorder="1" applyAlignment="1">
      <alignment horizontal="center" vertical="center"/>
    </xf>
    <xf numFmtId="0" fontId="0" fillId="2" borderId="21"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43" xfId="0" applyFill="1" applyBorder="1" applyAlignment="1">
      <alignment horizontal="center" vertical="center"/>
    </xf>
    <xf numFmtId="0" fontId="0" fillId="2" borderId="40" xfId="0" applyFill="1" applyBorder="1" applyAlignment="1">
      <alignment horizontal="center" vertical="center"/>
    </xf>
    <xf numFmtId="0" fontId="0" fillId="2" borderId="14"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9" borderId="8" xfId="0" applyFill="1" applyBorder="1" applyAlignment="1">
      <alignment horizontal="right" vertical="center"/>
    </xf>
    <xf numFmtId="0" fontId="0" fillId="9" borderId="11" xfId="0" applyFill="1" applyBorder="1" applyAlignment="1">
      <alignment horizontal="right" vertical="center"/>
    </xf>
    <xf numFmtId="0" fontId="0" fillId="9" borderId="9" xfId="0" applyFill="1" applyBorder="1" applyAlignment="1">
      <alignment horizontal="right" vertical="center"/>
    </xf>
    <xf numFmtId="0" fontId="0" fillId="0" borderId="3" xfId="0" applyBorder="1" applyAlignment="1">
      <alignment horizontal="center" vertical="center" wrapText="1"/>
    </xf>
    <xf numFmtId="0" fontId="15" fillId="0" borderId="14" xfId="0" applyFont="1" applyBorder="1" applyAlignment="1">
      <alignment horizontal="center" vertical="center"/>
    </xf>
    <xf numFmtId="0" fontId="23" fillId="0" borderId="16" xfId="0" applyFont="1" applyBorder="1" applyAlignment="1">
      <alignment horizontal="right" vertical="center"/>
    </xf>
    <xf numFmtId="0" fontId="23" fillId="0" borderId="53" xfId="0" applyFont="1" applyBorder="1" applyAlignment="1">
      <alignment horizontal="right" vertical="center"/>
    </xf>
    <xf numFmtId="0" fontId="0" fillId="2" borderId="29" xfId="0" applyFill="1" applyBorder="1" applyAlignment="1">
      <alignment horizontal="center" vertical="center"/>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shrinkToFit="1"/>
    </xf>
    <xf numFmtId="0" fontId="0" fillId="2" borderId="26" xfId="0" applyFill="1" applyBorder="1" applyAlignment="1">
      <alignment horizontal="center" vertical="center"/>
    </xf>
    <xf numFmtId="0" fontId="0" fillId="0" borderId="25" xfId="0" applyBorder="1" applyAlignment="1">
      <alignment horizontal="center" vertical="center"/>
    </xf>
    <xf numFmtId="0" fontId="0" fillId="9" borderId="25" xfId="0" applyFill="1" applyBorder="1" applyAlignment="1">
      <alignment horizontal="right" vertical="center"/>
    </xf>
    <xf numFmtId="0" fontId="0" fillId="9" borderId="52" xfId="0" applyFill="1" applyBorder="1" applyAlignment="1">
      <alignment horizontal="right" vertical="center"/>
    </xf>
    <xf numFmtId="0" fontId="0" fillId="9" borderId="44" xfId="0" applyFill="1" applyBorder="1" applyAlignment="1">
      <alignment horizontal="right" vertical="center"/>
    </xf>
    <xf numFmtId="0" fontId="0" fillId="0" borderId="13" xfId="0"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17" fillId="0" borderId="34" xfId="0" applyFont="1" applyBorder="1" applyAlignment="1">
      <alignment horizontal="right" vertical="center"/>
    </xf>
    <xf numFmtId="0" fontId="17" fillId="0" borderId="0" xfId="0" applyFont="1" applyAlignment="1">
      <alignment horizontal="right" vertical="center"/>
    </xf>
    <xf numFmtId="0" fontId="16" fillId="9" borderId="16" xfId="0" applyFont="1" applyFill="1" applyBorder="1" applyAlignment="1">
      <alignment horizontal="right" vertical="center"/>
    </xf>
    <xf numFmtId="0" fontId="16" fillId="9" borderId="53" xfId="0" applyFont="1" applyFill="1" applyBorder="1" applyAlignment="1">
      <alignment horizontal="right" vertical="center"/>
    </xf>
    <xf numFmtId="0" fontId="16" fillId="9" borderId="50" xfId="0" applyFont="1" applyFill="1" applyBorder="1" applyAlignment="1">
      <alignment horizontal="right" vertical="center"/>
    </xf>
    <xf numFmtId="0" fontId="16" fillId="9" borderId="38" xfId="0" applyFont="1" applyFill="1" applyBorder="1" applyAlignment="1">
      <alignment horizontal="right" vertical="center"/>
    </xf>
    <xf numFmtId="0" fontId="13" fillId="0" borderId="13" xfId="0" applyFont="1" applyBorder="1" applyAlignment="1">
      <alignment horizontal="right" vertical="center"/>
    </xf>
    <xf numFmtId="0" fontId="13" fillId="0" borderId="10" xfId="0" applyFont="1" applyBorder="1" applyAlignment="1">
      <alignment horizontal="right" vertical="center"/>
    </xf>
    <xf numFmtId="0" fontId="13" fillId="0" borderId="50" xfId="0" applyFont="1" applyBorder="1" applyAlignment="1">
      <alignment horizontal="right" vertical="center"/>
    </xf>
    <xf numFmtId="0" fontId="13" fillId="0" borderId="38" xfId="0" applyFont="1" applyBorder="1" applyAlignment="1">
      <alignment horizontal="right" vertical="center"/>
    </xf>
    <xf numFmtId="0" fontId="19" fillId="0" borderId="1" xfId="0" applyFont="1" applyBorder="1" applyAlignment="1">
      <alignment horizontal="right" vertical="center"/>
    </xf>
    <xf numFmtId="0" fontId="19" fillId="0" borderId="12" xfId="0" applyFont="1" applyBorder="1" applyAlignment="1">
      <alignment horizontal="right" vertical="center"/>
    </xf>
    <xf numFmtId="0" fontId="19" fillId="0" borderId="20" xfId="0" applyFont="1" applyBorder="1" applyAlignment="1">
      <alignment horizontal="right" vertical="center"/>
    </xf>
    <xf numFmtId="0" fontId="19" fillId="0" borderId="22" xfId="0" applyFont="1" applyBorder="1" applyAlignment="1">
      <alignment horizontal="right" vertical="center"/>
    </xf>
    <xf numFmtId="0" fontId="14" fillId="9" borderId="35" xfId="0" applyFont="1" applyFill="1" applyBorder="1" applyAlignment="1">
      <alignment horizontal="center" vertical="center"/>
    </xf>
    <xf numFmtId="0" fontId="14" fillId="9" borderId="14" xfId="0" applyFont="1" applyFill="1" applyBorder="1" applyAlignment="1">
      <alignment horizontal="center" vertical="center"/>
    </xf>
    <xf numFmtId="0" fontId="14" fillId="9" borderId="37" xfId="0" applyFont="1" applyFill="1" applyBorder="1" applyAlignment="1">
      <alignment horizontal="center" vertical="center"/>
    </xf>
    <xf numFmtId="0" fontId="14" fillId="9" borderId="12" xfId="0" applyFont="1" applyFill="1" applyBorder="1" applyAlignment="1">
      <alignment horizontal="center" vertical="center"/>
    </xf>
    <xf numFmtId="0" fontId="12" fillId="9" borderId="20" xfId="0" applyFont="1" applyFill="1" applyBorder="1" applyAlignment="1">
      <alignment horizontal="right" vertical="center"/>
    </xf>
    <xf numFmtId="0" fontId="12" fillId="9" borderId="24" xfId="0" applyFont="1" applyFill="1" applyBorder="1" applyAlignment="1">
      <alignment horizontal="right" vertical="center"/>
    </xf>
    <xf numFmtId="0" fontId="14" fillId="9" borderId="36"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2" xfId="0" applyFont="1" applyFill="1" applyBorder="1" applyAlignment="1">
      <alignment horizontal="center" vertical="center"/>
    </xf>
    <xf numFmtId="0" fontId="12" fillId="9" borderId="1" xfId="0" applyFont="1" applyFill="1" applyBorder="1" applyAlignment="1">
      <alignment horizontal="right" vertical="center"/>
    </xf>
    <xf numFmtId="0" fontId="12" fillId="9" borderId="2" xfId="0" applyFont="1" applyFill="1" applyBorder="1" applyAlignment="1">
      <alignment horizontal="right" vertical="center"/>
    </xf>
    <xf numFmtId="0" fontId="19" fillId="0" borderId="14" xfId="0" applyFont="1" applyBorder="1" applyAlignment="1">
      <alignment horizontal="right" vertical="center"/>
    </xf>
    <xf numFmtId="0" fontId="19" fillId="0" borderId="18" xfId="0" applyFont="1" applyBorder="1" applyAlignment="1">
      <alignment horizontal="right" vertical="center"/>
    </xf>
    <xf numFmtId="0" fontId="18" fillId="0" borderId="14" xfId="0" applyFont="1" applyBorder="1" applyAlignment="1">
      <alignment horizontal="center" vertical="center"/>
    </xf>
    <xf numFmtId="0" fontId="18" fillId="0" borderId="1" xfId="0" applyFont="1" applyBorder="1" applyAlignment="1">
      <alignment horizontal="center" vertical="center"/>
    </xf>
    <xf numFmtId="0" fontId="18" fillId="0" borderId="12" xfId="0" applyFont="1" applyBorder="1" applyAlignment="1">
      <alignment horizontal="center" vertical="center"/>
    </xf>
    <xf numFmtId="0" fontId="14" fillId="9" borderId="19" xfId="0" applyFont="1" applyFill="1" applyBorder="1" applyAlignment="1">
      <alignment horizontal="center" vertical="center"/>
    </xf>
    <xf numFmtId="0" fontId="14" fillId="9" borderId="4" xfId="0" applyFont="1" applyFill="1" applyBorder="1" applyAlignment="1">
      <alignment horizontal="center" vertical="center"/>
    </xf>
    <xf numFmtId="0" fontId="12" fillId="9" borderId="4" xfId="0" applyFont="1" applyFill="1" applyBorder="1" applyAlignment="1">
      <alignment horizontal="right" vertical="center"/>
    </xf>
    <xf numFmtId="0" fontId="12" fillId="9" borderId="23" xfId="0" applyFont="1" applyFill="1" applyBorder="1" applyAlignment="1">
      <alignment horizontal="right" vertical="center"/>
    </xf>
    <xf numFmtId="0" fontId="0" fillId="2" borderId="33" xfId="0" applyFill="1" applyBorder="1" applyAlignment="1">
      <alignment horizontal="center" vertical="center"/>
    </xf>
    <xf numFmtId="0" fontId="0" fillId="2" borderId="41" xfId="0" applyFill="1" applyBorder="1" applyAlignment="1">
      <alignment horizontal="center" vertical="center"/>
    </xf>
    <xf numFmtId="0" fontId="0" fillId="2" borderId="13" xfId="0" applyFill="1" applyBorder="1" applyAlignment="1">
      <alignment horizontal="center" vertical="center" shrinkToFit="1"/>
    </xf>
    <xf numFmtId="0" fontId="0" fillId="2" borderId="13" xfId="0" applyFill="1" applyBorder="1" applyAlignment="1">
      <alignment horizontal="center" vertical="center"/>
    </xf>
    <xf numFmtId="0" fontId="0" fillId="0" borderId="19" xfId="0" applyBorder="1" applyAlignment="1">
      <alignment horizontal="left" vertical="center"/>
    </xf>
    <xf numFmtId="0" fontId="0" fillId="0" borderId="39"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9999"/>
      <color rgb="FFFF99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518583</xdr:colOff>
      <xdr:row>11</xdr:row>
      <xdr:rowOff>52917</xdr:rowOff>
    </xdr:from>
    <xdr:to>
      <xdr:col>40</xdr:col>
      <xdr:colOff>613833</xdr:colOff>
      <xdr:row>21</xdr:row>
      <xdr:rowOff>105834</xdr:rowOff>
    </xdr:to>
    <xdr:sp macro="" textlink="">
      <xdr:nvSpPr>
        <xdr:cNvPr id="2" name="吹き出し: 角を丸めた四角形 1">
          <a:extLst>
            <a:ext uri="{FF2B5EF4-FFF2-40B4-BE49-F238E27FC236}">
              <a16:creationId xmlns:a16="http://schemas.microsoft.com/office/drawing/2014/main" id="{9F6818F5-9136-45B6-BF4B-ED82124EE0DE}"/>
            </a:ext>
          </a:extLst>
        </xdr:cNvPr>
        <xdr:cNvSpPr/>
      </xdr:nvSpPr>
      <xdr:spPr>
        <a:xfrm>
          <a:off x="27336750" y="2561167"/>
          <a:ext cx="3534833" cy="2508250"/>
        </a:xfrm>
        <a:prstGeom prst="wedgeRoundRectCallout">
          <a:avLst>
            <a:gd name="adj1" fmla="val -61552"/>
            <a:gd name="adj2" fmla="val -34124"/>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左の表は、文字が入っていないのではなくて、文字色を「白」にしています。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自分の献立のバランスがとれているのか、数字にとらわれずに計画する配慮です。</a:t>
          </a:r>
          <a:endParaRPr kumimoji="1" lang="en-US" altLang="ja-JP" sz="1100">
            <a:solidFill>
              <a:schemeClr val="tx1"/>
            </a:solidFill>
          </a:endParaRPr>
        </a:p>
        <a:p>
          <a:r>
            <a:rPr kumimoji="1" lang="ja-JP" altLang="ja-JP" sz="1100">
              <a:solidFill>
                <a:schemeClr val="tx1"/>
              </a:solidFill>
              <a:effectLst/>
              <a:latin typeface="+mn-lt"/>
              <a:ea typeface="+mn-ea"/>
              <a:cs typeface="+mn-cs"/>
            </a:rPr>
            <a:t>生徒が夕食の献立をたてた後、</a:t>
          </a:r>
          <a:r>
            <a:rPr kumimoji="1" lang="ja-JP" altLang="en-US" sz="1100">
              <a:solidFill>
                <a:schemeClr val="tx1"/>
              </a:solidFill>
              <a:effectLst/>
              <a:latin typeface="+mn-lt"/>
              <a:ea typeface="+mn-ea"/>
              <a:cs typeface="+mn-cs"/>
            </a:rPr>
            <a:t>文字色を黒等にすることで、１～６群の摂取量がぱっと見てわかるように工夫をするといかかでしょうか。</a:t>
          </a:r>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624416</xdr:colOff>
      <xdr:row>11</xdr:row>
      <xdr:rowOff>31749</xdr:rowOff>
    </xdr:from>
    <xdr:to>
      <xdr:col>41</xdr:col>
      <xdr:colOff>31749</xdr:colOff>
      <xdr:row>21</xdr:row>
      <xdr:rowOff>84666</xdr:rowOff>
    </xdr:to>
    <xdr:sp macro="" textlink="">
      <xdr:nvSpPr>
        <xdr:cNvPr id="2" name="吹き出し: 角を丸めた四角形 1">
          <a:extLst>
            <a:ext uri="{FF2B5EF4-FFF2-40B4-BE49-F238E27FC236}">
              <a16:creationId xmlns:a16="http://schemas.microsoft.com/office/drawing/2014/main" id="{C2917356-FEF9-49E9-92DA-9D3086C278DF}"/>
            </a:ext>
          </a:extLst>
        </xdr:cNvPr>
        <xdr:cNvSpPr/>
      </xdr:nvSpPr>
      <xdr:spPr>
        <a:xfrm>
          <a:off x="27442583" y="2539999"/>
          <a:ext cx="3534833" cy="2508250"/>
        </a:xfrm>
        <a:prstGeom prst="wedgeRoundRectCallout">
          <a:avLst>
            <a:gd name="adj1" fmla="val -61552"/>
            <a:gd name="adj2" fmla="val -34124"/>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左の表は、文字が入っていないのではなくて、文字色を「白」にしています。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自分の献立のバランスがとれているのか、数字にとらわれずに計画する配慮です。</a:t>
          </a:r>
          <a:endParaRPr kumimoji="1" lang="en-US" altLang="ja-JP" sz="1100">
            <a:solidFill>
              <a:schemeClr val="tx1"/>
            </a:solidFill>
          </a:endParaRPr>
        </a:p>
        <a:p>
          <a:r>
            <a:rPr kumimoji="1" lang="ja-JP" altLang="ja-JP" sz="1100">
              <a:solidFill>
                <a:schemeClr val="tx1"/>
              </a:solidFill>
              <a:effectLst/>
              <a:latin typeface="+mn-lt"/>
              <a:ea typeface="+mn-ea"/>
              <a:cs typeface="+mn-cs"/>
            </a:rPr>
            <a:t>生徒が夕食の献立をたてた後、</a:t>
          </a:r>
          <a:r>
            <a:rPr kumimoji="1" lang="ja-JP" altLang="en-US" sz="1100">
              <a:solidFill>
                <a:schemeClr val="tx1"/>
              </a:solidFill>
              <a:effectLst/>
              <a:latin typeface="+mn-lt"/>
              <a:ea typeface="+mn-ea"/>
              <a:cs typeface="+mn-cs"/>
            </a:rPr>
            <a:t>文字色を黒等にすることで、１～６群の摂取量がぱっと見てわかるように工夫をするといかかでしょうか。</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44"/>
  <sheetViews>
    <sheetView showGridLines="0" showWhiteSpace="0" view="pageBreakPreview" zoomScale="60" zoomScaleNormal="70" zoomScalePageLayoutView="40" workbookViewId="0">
      <pane ySplit="1" topLeftCell="A2" activePane="bottomLeft" state="frozen"/>
      <selection pane="bottomLeft" activeCell="A3" sqref="A3:XFD3"/>
    </sheetView>
  </sheetViews>
  <sheetFormatPr defaultRowHeight="18.75" x14ac:dyDescent="0.4"/>
  <cols>
    <col min="1" max="1" width="2.75" customWidth="1"/>
    <col min="4" max="4" width="23.875" customWidth="1"/>
    <col min="5" max="5" width="18.25" style="13" customWidth="1"/>
    <col min="7" max="12" width="8" customWidth="1"/>
    <col min="13" max="13" width="4.375" customWidth="1"/>
    <col min="16" max="16" width="18.25" customWidth="1"/>
    <col min="17" max="17" width="17.75" customWidth="1"/>
    <col min="24" max="24" width="9" customWidth="1"/>
    <col min="25" max="25" width="2" customWidth="1"/>
    <col min="26" max="29" width="13.5" customWidth="1"/>
  </cols>
  <sheetData>
    <row r="1" spans="2:35" ht="9.75" customHeight="1" x14ac:dyDescent="0.4"/>
    <row r="2" spans="2:35" ht="28.5" customHeight="1" x14ac:dyDescent="0.4">
      <c r="B2" s="36" t="s">
        <v>58</v>
      </c>
    </row>
    <row r="3" spans="2:35" ht="6" customHeight="1" thickBot="1" x14ac:dyDescent="0.45"/>
    <row r="4" spans="2:35" x14ac:dyDescent="0.4">
      <c r="B4" s="154"/>
      <c r="C4" s="156" t="s">
        <v>1</v>
      </c>
      <c r="D4" s="157"/>
      <c r="E4" s="160" t="s">
        <v>2</v>
      </c>
      <c r="F4" s="163" t="s">
        <v>4</v>
      </c>
      <c r="G4" s="30" t="s">
        <v>3</v>
      </c>
      <c r="H4" s="29" t="s">
        <v>5</v>
      </c>
      <c r="I4" s="27" t="s">
        <v>6</v>
      </c>
      <c r="J4" s="26" t="s">
        <v>7</v>
      </c>
      <c r="K4" s="28" t="s">
        <v>8</v>
      </c>
      <c r="L4" s="35" t="s">
        <v>9</v>
      </c>
      <c r="N4" s="154"/>
      <c r="O4" s="156" t="s">
        <v>1</v>
      </c>
      <c r="P4" s="157"/>
      <c r="Q4" s="160" t="s">
        <v>2</v>
      </c>
      <c r="R4" s="163" t="s">
        <v>4</v>
      </c>
      <c r="S4" s="30" t="s">
        <v>3</v>
      </c>
      <c r="T4" s="29" t="s">
        <v>5</v>
      </c>
      <c r="U4" s="27" t="s">
        <v>6</v>
      </c>
      <c r="V4" s="26" t="s">
        <v>7</v>
      </c>
      <c r="W4" s="28" t="s">
        <v>8</v>
      </c>
      <c r="X4" s="35" t="s">
        <v>9</v>
      </c>
      <c r="AB4" s="13"/>
      <c r="AD4" s="42" t="s">
        <v>3</v>
      </c>
      <c r="AE4" s="43" t="s">
        <v>5</v>
      </c>
      <c r="AF4" s="44" t="s">
        <v>6</v>
      </c>
      <c r="AG4" s="45" t="s">
        <v>7</v>
      </c>
      <c r="AH4" s="46" t="s">
        <v>8</v>
      </c>
      <c r="AI4" s="47" t="s">
        <v>9</v>
      </c>
    </row>
    <row r="5" spans="2:35" ht="18.75" customHeight="1" x14ac:dyDescent="0.4">
      <c r="B5" s="155"/>
      <c r="C5" s="158"/>
      <c r="D5" s="159"/>
      <c r="E5" s="161"/>
      <c r="F5" s="164"/>
      <c r="G5" s="91" t="s">
        <v>10</v>
      </c>
      <c r="H5" s="93" t="s">
        <v>11</v>
      </c>
      <c r="I5" s="95" t="s">
        <v>12</v>
      </c>
      <c r="J5" s="97" t="s">
        <v>13</v>
      </c>
      <c r="K5" s="99" t="s">
        <v>14</v>
      </c>
      <c r="L5" s="89" t="s">
        <v>15</v>
      </c>
      <c r="N5" s="155"/>
      <c r="O5" s="158"/>
      <c r="P5" s="159"/>
      <c r="Q5" s="161"/>
      <c r="R5" s="164"/>
      <c r="S5" s="91" t="s">
        <v>10</v>
      </c>
      <c r="T5" s="93" t="s">
        <v>11</v>
      </c>
      <c r="U5" s="95" t="s">
        <v>12</v>
      </c>
      <c r="V5" s="97" t="s">
        <v>13</v>
      </c>
      <c r="W5" s="99" t="s">
        <v>14</v>
      </c>
      <c r="X5" s="89" t="s">
        <v>15</v>
      </c>
      <c r="AB5" s="13"/>
      <c r="AD5" s="91" t="s">
        <v>10</v>
      </c>
      <c r="AE5" s="93" t="s">
        <v>11</v>
      </c>
      <c r="AF5" s="95" t="s">
        <v>12</v>
      </c>
      <c r="AG5" s="97" t="s">
        <v>13</v>
      </c>
      <c r="AH5" s="99" t="s">
        <v>14</v>
      </c>
      <c r="AI5" s="89" t="s">
        <v>15</v>
      </c>
    </row>
    <row r="6" spans="2:35" ht="19.5" customHeight="1" thickBot="1" x14ac:dyDescent="0.45">
      <c r="B6" s="179"/>
      <c r="C6" s="176"/>
      <c r="D6" s="177"/>
      <c r="E6" s="178"/>
      <c r="F6" s="173"/>
      <c r="G6" s="92"/>
      <c r="H6" s="94"/>
      <c r="I6" s="96"/>
      <c r="J6" s="98"/>
      <c r="K6" s="100"/>
      <c r="L6" s="90"/>
      <c r="N6" s="179"/>
      <c r="O6" s="176"/>
      <c r="P6" s="177"/>
      <c r="Q6" s="178"/>
      <c r="R6" s="173"/>
      <c r="S6" s="92"/>
      <c r="T6" s="94"/>
      <c r="U6" s="96"/>
      <c r="V6" s="98"/>
      <c r="W6" s="100"/>
      <c r="X6" s="90"/>
      <c r="AB6" s="13"/>
      <c r="AD6" s="92"/>
      <c r="AE6" s="94"/>
      <c r="AF6" s="96"/>
      <c r="AG6" s="98"/>
      <c r="AH6" s="100"/>
      <c r="AI6" s="90"/>
    </row>
    <row r="7" spans="2:35" ht="19.5" customHeight="1" thickTop="1" x14ac:dyDescent="0.4">
      <c r="B7" s="143" t="s">
        <v>0</v>
      </c>
      <c r="C7" s="149" t="s">
        <v>17</v>
      </c>
      <c r="D7" s="146" t="s">
        <v>18</v>
      </c>
      <c r="E7" s="14" t="s">
        <v>19</v>
      </c>
      <c r="F7" s="3">
        <v>85</v>
      </c>
      <c r="G7" s="3"/>
      <c r="H7" s="3"/>
      <c r="I7" s="3"/>
      <c r="J7" s="3"/>
      <c r="K7" s="3">
        <v>85</v>
      </c>
      <c r="L7" s="11"/>
      <c r="N7" s="101" t="s">
        <v>32</v>
      </c>
      <c r="O7" s="74"/>
      <c r="P7" s="75"/>
      <c r="Q7" s="65"/>
      <c r="R7" s="65"/>
      <c r="S7" s="65"/>
      <c r="T7" s="65"/>
      <c r="U7" s="65"/>
      <c r="V7" s="65"/>
      <c r="W7" s="65"/>
      <c r="X7" s="66"/>
      <c r="Z7" s="120" t="s">
        <v>191</v>
      </c>
      <c r="AA7" s="121"/>
      <c r="AB7" s="121"/>
      <c r="AC7" s="170" t="s">
        <v>56</v>
      </c>
      <c r="AD7" s="141">
        <v>300</v>
      </c>
      <c r="AE7" s="141">
        <v>400</v>
      </c>
      <c r="AF7" s="141">
        <v>100</v>
      </c>
      <c r="AG7" s="141">
        <v>400</v>
      </c>
      <c r="AH7" s="141">
        <v>420</v>
      </c>
      <c r="AI7" s="134">
        <v>20</v>
      </c>
    </row>
    <row r="8" spans="2:35" ht="18.75" customHeight="1" x14ac:dyDescent="0.4">
      <c r="B8" s="143"/>
      <c r="C8" s="149"/>
      <c r="D8" s="146"/>
      <c r="E8" s="15" t="s">
        <v>20</v>
      </c>
      <c r="F8" s="1">
        <v>35</v>
      </c>
      <c r="G8" s="1"/>
      <c r="H8" s="1">
        <v>175</v>
      </c>
      <c r="I8" s="1"/>
      <c r="J8" s="1"/>
      <c r="K8" s="1"/>
      <c r="L8" s="8"/>
      <c r="N8" s="102"/>
      <c r="O8" s="73"/>
      <c r="P8" s="67"/>
      <c r="Q8" s="1"/>
      <c r="R8" s="1"/>
      <c r="S8" s="1"/>
      <c r="T8" s="1"/>
      <c r="U8" s="1"/>
      <c r="V8" s="1"/>
      <c r="W8" s="1"/>
      <c r="X8" s="8"/>
      <c r="Z8" s="122"/>
      <c r="AA8" s="123"/>
      <c r="AB8" s="123"/>
      <c r="AC8" s="136"/>
      <c r="AD8" s="138"/>
      <c r="AE8" s="138"/>
      <c r="AF8" s="138"/>
      <c r="AG8" s="138"/>
      <c r="AH8" s="138"/>
      <c r="AI8" s="135"/>
    </row>
    <row r="9" spans="2:35" ht="19.5" customHeight="1" x14ac:dyDescent="0.4">
      <c r="B9" s="143"/>
      <c r="C9" s="149"/>
      <c r="D9" s="146"/>
      <c r="E9" s="15" t="s">
        <v>21</v>
      </c>
      <c r="F9" s="1">
        <v>25</v>
      </c>
      <c r="G9" s="1">
        <v>25</v>
      </c>
      <c r="H9" s="1"/>
      <c r="I9" s="1"/>
      <c r="J9" s="1"/>
      <c r="K9" s="1"/>
      <c r="L9" s="8"/>
      <c r="N9" s="102"/>
      <c r="O9" s="73"/>
      <c r="P9" s="67"/>
      <c r="Q9" s="1"/>
      <c r="R9" s="1"/>
      <c r="S9" s="1"/>
      <c r="T9" s="1"/>
      <c r="U9" s="1"/>
      <c r="V9" s="1"/>
      <c r="W9" s="1"/>
      <c r="X9" s="8"/>
      <c r="Z9" s="122"/>
      <c r="AA9" s="123"/>
      <c r="AB9" s="123"/>
      <c r="AC9" s="136" t="s">
        <v>57</v>
      </c>
      <c r="AD9" s="138">
        <v>330</v>
      </c>
      <c r="AE9" s="138">
        <v>400</v>
      </c>
      <c r="AF9" s="138">
        <v>100</v>
      </c>
      <c r="AG9" s="138">
        <v>400</v>
      </c>
      <c r="AH9" s="138">
        <v>500</v>
      </c>
      <c r="AI9" s="135">
        <v>25</v>
      </c>
    </row>
    <row r="10" spans="2:35" ht="19.5" thickBot="1" x14ac:dyDescent="0.45">
      <c r="B10" s="143"/>
      <c r="C10" s="149"/>
      <c r="D10" s="146"/>
      <c r="E10" s="15" t="s">
        <v>22</v>
      </c>
      <c r="F10" s="1">
        <v>10</v>
      </c>
      <c r="G10" s="1"/>
      <c r="H10" s="1"/>
      <c r="I10" s="1"/>
      <c r="J10" s="1">
        <v>10</v>
      </c>
      <c r="K10" s="1"/>
      <c r="L10" s="8"/>
      <c r="N10" s="102"/>
      <c r="O10" s="73"/>
      <c r="P10" s="67"/>
      <c r="Q10" s="1"/>
      <c r="R10" s="1"/>
      <c r="S10" s="1"/>
      <c r="T10" s="1"/>
      <c r="U10" s="1"/>
      <c r="V10" s="1"/>
      <c r="W10" s="1"/>
      <c r="X10" s="8"/>
      <c r="Z10" s="124"/>
      <c r="AA10" s="125"/>
      <c r="AB10" s="125"/>
      <c r="AC10" s="137"/>
      <c r="AD10" s="139"/>
      <c r="AE10" s="139"/>
      <c r="AF10" s="139"/>
      <c r="AG10" s="139"/>
      <c r="AH10" s="139"/>
      <c r="AI10" s="140"/>
    </row>
    <row r="11" spans="2:35" ht="18.75" customHeight="1" x14ac:dyDescent="0.4">
      <c r="B11" s="143"/>
      <c r="C11" s="149"/>
      <c r="D11" s="146"/>
      <c r="E11" s="15" t="s">
        <v>23</v>
      </c>
      <c r="F11" s="1">
        <v>10</v>
      </c>
      <c r="G11" s="1"/>
      <c r="H11" s="1"/>
      <c r="I11" s="1">
        <v>10</v>
      </c>
      <c r="J11" s="1"/>
      <c r="K11" s="1"/>
      <c r="L11" s="8"/>
      <c r="N11" s="102"/>
      <c r="O11" s="73"/>
      <c r="P11" s="67"/>
      <c r="Q11" s="1"/>
      <c r="R11" s="1"/>
      <c r="S11" s="1"/>
      <c r="T11" s="1"/>
      <c r="U11" s="1"/>
      <c r="V11" s="1"/>
      <c r="W11" s="1"/>
      <c r="X11" s="8"/>
      <c r="Z11" s="126" t="s">
        <v>54</v>
      </c>
      <c r="AA11" s="127"/>
      <c r="AB11" s="127"/>
      <c r="AC11" s="127"/>
      <c r="AD11" s="133">
        <f t="shared" ref="AD11:AI11" si="0">G23</f>
        <v>55</v>
      </c>
      <c r="AE11" s="133">
        <f t="shared" si="0"/>
        <v>175</v>
      </c>
      <c r="AF11" s="133">
        <f t="shared" si="0"/>
        <v>25</v>
      </c>
      <c r="AG11" s="133">
        <f t="shared" si="0"/>
        <v>55</v>
      </c>
      <c r="AH11" s="133">
        <f t="shared" si="0"/>
        <v>85</v>
      </c>
      <c r="AI11" s="118">
        <f t="shared" si="0"/>
        <v>4</v>
      </c>
    </row>
    <row r="12" spans="2:35" ht="19.5" customHeight="1" thickBot="1" x14ac:dyDescent="0.45">
      <c r="B12" s="143"/>
      <c r="C12" s="150"/>
      <c r="D12" s="147"/>
      <c r="E12" s="16" t="s">
        <v>24</v>
      </c>
      <c r="F12" s="6">
        <v>30</v>
      </c>
      <c r="G12" s="6">
        <v>30</v>
      </c>
      <c r="H12" s="6"/>
      <c r="I12" s="6"/>
      <c r="J12" s="6"/>
      <c r="K12" s="6"/>
      <c r="L12" s="9"/>
      <c r="N12" s="102"/>
      <c r="O12" s="73"/>
      <c r="P12" s="67"/>
      <c r="Q12" s="1"/>
      <c r="R12" s="1"/>
      <c r="S12" s="1"/>
      <c r="T12" s="1"/>
      <c r="U12" s="1"/>
      <c r="V12" s="1"/>
      <c r="W12" s="1"/>
      <c r="X12" s="8"/>
      <c r="Z12" s="122"/>
      <c r="AA12" s="123"/>
      <c r="AB12" s="123"/>
      <c r="AC12" s="123"/>
      <c r="AD12" s="130"/>
      <c r="AE12" s="130"/>
      <c r="AF12" s="130"/>
      <c r="AG12" s="130"/>
      <c r="AH12" s="130"/>
      <c r="AI12" s="119"/>
    </row>
    <row r="13" spans="2:35" x14ac:dyDescent="0.4">
      <c r="B13" s="143"/>
      <c r="C13" s="174" t="s">
        <v>25</v>
      </c>
      <c r="D13" s="145" t="s">
        <v>26</v>
      </c>
      <c r="E13" s="17" t="s">
        <v>27</v>
      </c>
      <c r="F13" s="7">
        <v>15</v>
      </c>
      <c r="G13" s="7"/>
      <c r="H13" s="7"/>
      <c r="I13" s="7">
        <v>15</v>
      </c>
      <c r="J13" s="7"/>
      <c r="K13" s="7"/>
      <c r="L13" s="10"/>
      <c r="N13" s="102"/>
      <c r="O13" s="73"/>
      <c r="P13" s="67"/>
      <c r="Q13" s="1"/>
      <c r="R13" s="1"/>
      <c r="S13" s="1"/>
      <c r="T13" s="1"/>
      <c r="U13" s="1"/>
      <c r="V13" s="1"/>
      <c r="W13" s="1"/>
      <c r="X13" s="8"/>
      <c r="Z13" s="122" t="s">
        <v>188</v>
      </c>
      <c r="AA13" s="123"/>
      <c r="AB13" s="123"/>
      <c r="AC13" s="123"/>
      <c r="AD13" s="130">
        <f t="shared" ref="AD13:AI13" si="1">G42</f>
        <v>68</v>
      </c>
      <c r="AE13" s="130">
        <f t="shared" si="1"/>
        <v>185</v>
      </c>
      <c r="AF13" s="130">
        <f t="shared" si="1"/>
        <v>32.5</v>
      </c>
      <c r="AG13" s="130">
        <f t="shared" si="1"/>
        <v>162.5</v>
      </c>
      <c r="AH13" s="130">
        <f t="shared" si="1"/>
        <v>60</v>
      </c>
      <c r="AI13" s="119">
        <f t="shared" si="1"/>
        <v>0</v>
      </c>
    </row>
    <row r="14" spans="2:35" ht="19.5" thickBot="1" x14ac:dyDescent="0.45">
      <c r="B14" s="143"/>
      <c r="C14" s="169"/>
      <c r="D14" s="146"/>
      <c r="E14" s="15" t="s">
        <v>28</v>
      </c>
      <c r="F14" s="1">
        <v>15</v>
      </c>
      <c r="G14" s="1"/>
      <c r="H14" s="1"/>
      <c r="I14" s="1"/>
      <c r="J14" s="1">
        <v>15</v>
      </c>
      <c r="K14" s="1"/>
      <c r="L14" s="8"/>
      <c r="N14" s="102"/>
      <c r="O14" s="73"/>
      <c r="P14" s="67"/>
      <c r="Q14" s="1"/>
      <c r="R14" s="1"/>
      <c r="S14" s="1"/>
      <c r="T14" s="1"/>
      <c r="U14" s="1"/>
      <c r="V14" s="1"/>
      <c r="W14" s="1"/>
      <c r="X14" s="8"/>
      <c r="Z14" s="128"/>
      <c r="AA14" s="129"/>
      <c r="AB14" s="129"/>
      <c r="AC14" s="129"/>
      <c r="AD14" s="131"/>
      <c r="AE14" s="131"/>
      <c r="AF14" s="131"/>
      <c r="AG14" s="131"/>
      <c r="AH14" s="131"/>
      <c r="AI14" s="132"/>
    </row>
    <row r="15" spans="2:35" x14ac:dyDescent="0.4">
      <c r="B15" s="143"/>
      <c r="C15" s="169"/>
      <c r="D15" s="146"/>
      <c r="E15" s="15" t="s">
        <v>22</v>
      </c>
      <c r="F15" s="1">
        <v>15</v>
      </c>
      <c r="G15" s="1"/>
      <c r="H15" s="1"/>
      <c r="I15" s="1"/>
      <c r="J15" s="1">
        <v>15</v>
      </c>
      <c r="K15" s="1"/>
      <c r="L15" s="8"/>
      <c r="N15" s="102"/>
      <c r="O15" s="73"/>
      <c r="P15" s="67"/>
      <c r="Q15" s="1"/>
      <c r="R15" s="1"/>
      <c r="S15" s="1"/>
      <c r="T15" s="1"/>
      <c r="U15" s="1"/>
      <c r="V15" s="1"/>
      <c r="W15" s="1"/>
      <c r="X15" s="8"/>
      <c r="Z15" s="120" t="s">
        <v>55</v>
      </c>
      <c r="AA15" s="121"/>
      <c r="AB15" s="121"/>
      <c r="AC15" s="121"/>
      <c r="AD15" s="112">
        <f t="shared" ref="AD15:AI15" si="2">(AD11+AD13)-AD9</f>
        <v>-207</v>
      </c>
      <c r="AE15" s="112">
        <f t="shared" si="2"/>
        <v>-40</v>
      </c>
      <c r="AF15" s="112">
        <f t="shared" si="2"/>
        <v>-42.5</v>
      </c>
      <c r="AG15" s="112">
        <f t="shared" si="2"/>
        <v>-182.5</v>
      </c>
      <c r="AH15" s="112">
        <f t="shared" si="2"/>
        <v>-355</v>
      </c>
      <c r="AI15" s="116">
        <f t="shared" si="2"/>
        <v>-21</v>
      </c>
    </row>
    <row r="16" spans="2:35" ht="19.5" thickBot="1" x14ac:dyDescent="0.45">
      <c r="B16" s="143"/>
      <c r="C16" s="169"/>
      <c r="D16" s="146"/>
      <c r="E16" s="15" t="s">
        <v>29</v>
      </c>
      <c r="F16" s="1">
        <v>15</v>
      </c>
      <c r="G16" s="1"/>
      <c r="H16" s="1"/>
      <c r="I16" s="1"/>
      <c r="J16" s="1">
        <v>15</v>
      </c>
      <c r="K16" s="1"/>
      <c r="L16" s="8"/>
      <c r="N16" s="102"/>
      <c r="O16" s="25"/>
      <c r="P16" s="76"/>
      <c r="Q16" s="1"/>
      <c r="R16" s="1"/>
      <c r="S16" s="1"/>
      <c r="T16" s="1"/>
      <c r="U16" s="1"/>
      <c r="V16" s="1"/>
      <c r="W16" s="1"/>
      <c r="X16" s="8"/>
      <c r="Z16" s="124"/>
      <c r="AA16" s="125"/>
      <c r="AB16" s="125"/>
      <c r="AC16" s="125"/>
      <c r="AD16" s="113"/>
      <c r="AE16" s="113"/>
      <c r="AF16" s="113"/>
      <c r="AG16" s="113"/>
      <c r="AH16" s="113"/>
      <c r="AI16" s="117"/>
    </row>
    <row r="17" spans="2:35" ht="20.25" thickBot="1" x14ac:dyDescent="0.45">
      <c r="B17" s="143"/>
      <c r="C17" s="175"/>
      <c r="D17" s="147"/>
      <c r="E17" s="16" t="s">
        <v>30</v>
      </c>
      <c r="F17" s="6">
        <v>4</v>
      </c>
      <c r="G17" s="6"/>
      <c r="H17" s="6"/>
      <c r="I17" s="6"/>
      <c r="J17" s="6"/>
      <c r="K17" s="6"/>
      <c r="L17" s="9">
        <v>4</v>
      </c>
      <c r="N17" s="102"/>
      <c r="O17" s="73"/>
      <c r="P17" s="67"/>
      <c r="Q17" s="1"/>
      <c r="R17" s="1"/>
      <c r="S17" s="1"/>
      <c r="T17" s="1"/>
      <c r="U17" s="1"/>
      <c r="V17" s="1"/>
      <c r="W17" s="1"/>
      <c r="X17" s="8"/>
      <c r="AD17" s="87" t="s">
        <v>228</v>
      </c>
      <c r="AE17" s="88"/>
      <c r="AF17" s="88"/>
      <c r="AG17" s="88"/>
      <c r="AH17" s="88"/>
      <c r="AI17" s="88"/>
    </row>
    <row r="18" spans="2:35" x14ac:dyDescent="0.4">
      <c r="B18" s="143"/>
      <c r="C18" s="169"/>
      <c r="D18" s="145"/>
      <c r="E18" s="14"/>
      <c r="F18" s="3"/>
      <c r="G18" s="3"/>
      <c r="H18" s="3"/>
      <c r="I18" s="3"/>
      <c r="J18" s="3"/>
      <c r="K18" s="3"/>
      <c r="L18" s="11"/>
      <c r="N18" s="102"/>
      <c r="O18" s="73"/>
      <c r="P18" s="67"/>
      <c r="Q18" s="1"/>
      <c r="R18" s="1"/>
      <c r="S18" s="1"/>
      <c r="T18" s="1"/>
      <c r="U18" s="1"/>
      <c r="V18" s="1"/>
      <c r="W18" s="1"/>
      <c r="X18" s="8"/>
      <c r="Z18" s="120" t="s">
        <v>187</v>
      </c>
      <c r="AA18" s="121"/>
      <c r="AB18" s="121"/>
      <c r="AC18" s="121"/>
      <c r="AD18" s="171">
        <f>S42</f>
        <v>0</v>
      </c>
      <c r="AE18" s="171">
        <f t="shared" ref="AE18:AI18" si="3">T42</f>
        <v>0</v>
      </c>
      <c r="AF18" s="171">
        <f t="shared" si="3"/>
        <v>0</v>
      </c>
      <c r="AG18" s="171">
        <f t="shared" si="3"/>
        <v>0</v>
      </c>
      <c r="AH18" s="171">
        <f t="shared" si="3"/>
        <v>0</v>
      </c>
      <c r="AI18" s="110">
        <f t="shared" si="3"/>
        <v>0</v>
      </c>
    </row>
    <row r="19" spans="2:35" ht="19.5" thickBot="1" x14ac:dyDescent="0.45">
      <c r="B19" s="143"/>
      <c r="C19" s="169"/>
      <c r="D19" s="146"/>
      <c r="E19" s="15"/>
      <c r="F19" s="1"/>
      <c r="G19" s="1"/>
      <c r="H19" s="1"/>
      <c r="I19" s="1"/>
      <c r="J19" s="1"/>
      <c r="K19" s="1"/>
      <c r="L19" s="8"/>
      <c r="N19" s="102"/>
      <c r="O19" s="73"/>
      <c r="P19" s="67"/>
      <c r="Q19" s="1"/>
      <c r="R19" s="1"/>
      <c r="S19" s="1"/>
      <c r="T19" s="1"/>
      <c r="U19" s="1"/>
      <c r="V19" s="1"/>
      <c r="W19" s="1"/>
      <c r="X19" s="8"/>
      <c r="Z19" s="124"/>
      <c r="AA19" s="125"/>
      <c r="AB19" s="125"/>
      <c r="AC19" s="125"/>
      <c r="AD19" s="172"/>
      <c r="AE19" s="172"/>
      <c r="AF19" s="172"/>
      <c r="AG19" s="172"/>
      <c r="AH19" s="172"/>
      <c r="AI19" s="111"/>
    </row>
    <row r="20" spans="2:35" ht="19.5" thickBot="1" x14ac:dyDescent="0.45">
      <c r="B20" s="143"/>
      <c r="C20" s="169"/>
      <c r="D20" s="146"/>
      <c r="E20" s="15"/>
      <c r="F20" s="1"/>
      <c r="G20" s="1"/>
      <c r="H20" s="1"/>
      <c r="I20" s="1"/>
      <c r="J20" s="1"/>
      <c r="K20" s="1"/>
      <c r="L20" s="8"/>
      <c r="N20" s="102"/>
      <c r="O20" s="73"/>
      <c r="P20" s="67"/>
      <c r="Q20" s="1"/>
      <c r="R20" s="1"/>
      <c r="S20" s="1"/>
      <c r="T20" s="1"/>
      <c r="U20" s="1"/>
      <c r="V20" s="1"/>
      <c r="W20" s="1"/>
      <c r="X20" s="8"/>
      <c r="AD20" s="88"/>
      <c r="AE20" s="88"/>
      <c r="AF20" s="88"/>
      <c r="AG20" s="88"/>
      <c r="AH20" s="88"/>
      <c r="AI20" s="88"/>
    </row>
    <row r="21" spans="2:35" ht="20.25" customHeight="1" x14ac:dyDescent="0.4">
      <c r="B21" s="143"/>
      <c r="C21" s="169"/>
      <c r="D21" s="146"/>
      <c r="E21" s="15"/>
      <c r="F21" s="1"/>
      <c r="G21" s="1"/>
      <c r="H21" s="1"/>
      <c r="I21" s="1"/>
      <c r="J21" s="1"/>
      <c r="K21" s="1"/>
      <c r="L21" s="8"/>
      <c r="N21" s="102"/>
      <c r="O21" s="73"/>
      <c r="P21" s="67"/>
      <c r="Q21" s="1"/>
      <c r="R21" s="1"/>
      <c r="S21" s="1"/>
      <c r="T21" s="1"/>
      <c r="U21" s="1"/>
      <c r="V21" s="1"/>
      <c r="W21" s="1"/>
      <c r="X21" s="8"/>
      <c r="Z21" s="120" t="s">
        <v>192</v>
      </c>
      <c r="AA21" s="121"/>
      <c r="AB21" s="121"/>
      <c r="AC21" s="121"/>
      <c r="AD21" s="114">
        <f t="shared" ref="AD21:AI21" si="4">AD11+AD13+AD18</f>
        <v>123</v>
      </c>
      <c r="AE21" s="114">
        <f t="shared" si="4"/>
        <v>360</v>
      </c>
      <c r="AF21" s="114">
        <f t="shared" si="4"/>
        <v>57.5</v>
      </c>
      <c r="AG21" s="114">
        <f t="shared" si="4"/>
        <v>217.5</v>
      </c>
      <c r="AH21" s="114">
        <f t="shared" si="4"/>
        <v>145</v>
      </c>
      <c r="AI21" s="104">
        <f t="shared" si="4"/>
        <v>4</v>
      </c>
    </row>
    <row r="22" spans="2:35" ht="19.5" customHeight="1" thickBot="1" x14ac:dyDescent="0.45">
      <c r="B22" s="143"/>
      <c r="C22" s="175"/>
      <c r="D22" s="147"/>
      <c r="E22" s="18"/>
      <c r="F22" s="2"/>
      <c r="G22" s="2"/>
      <c r="H22" s="2"/>
      <c r="I22" s="2"/>
      <c r="J22" s="2"/>
      <c r="K22" s="2"/>
      <c r="L22" s="12"/>
      <c r="N22" s="102"/>
      <c r="O22" s="73"/>
      <c r="P22" s="67"/>
      <c r="Q22" s="1"/>
      <c r="R22" s="1"/>
      <c r="S22" s="1"/>
      <c r="T22" s="1"/>
      <c r="U22" s="1"/>
      <c r="V22" s="1"/>
      <c r="W22" s="1"/>
      <c r="X22" s="8"/>
      <c r="Z22" s="124"/>
      <c r="AA22" s="125"/>
      <c r="AB22" s="125"/>
      <c r="AC22" s="125"/>
      <c r="AD22" s="115"/>
      <c r="AE22" s="115"/>
      <c r="AF22" s="115"/>
      <c r="AG22" s="115"/>
      <c r="AH22" s="115"/>
      <c r="AI22" s="105"/>
    </row>
    <row r="23" spans="2:35" ht="19.5" thickBot="1" x14ac:dyDescent="0.45">
      <c r="B23" s="180"/>
      <c r="C23" s="166" t="s">
        <v>31</v>
      </c>
      <c r="D23" s="167"/>
      <c r="E23" s="167"/>
      <c r="F23" s="168"/>
      <c r="G23" s="81">
        <f>SUM(G7:G22)</f>
        <v>55</v>
      </c>
      <c r="H23" s="81">
        <f t="shared" ref="H23:K23" si="5">SUM(H7:H22)</f>
        <v>175</v>
      </c>
      <c r="I23" s="81">
        <f t="shared" si="5"/>
        <v>25</v>
      </c>
      <c r="J23" s="81">
        <f>SUM(J7:J22)</f>
        <v>55</v>
      </c>
      <c r="K23" s="81">
        <f t="shared" si="5"/>
        <v>85</v>
      </c>
      <c r="L23" s="82">
        <f>SUM(L7:L22)</f>
        <v>4</v>
      </c>
      <c r="N23" s="102"/>
      <c r="O23" s="73"/>
      <c r="P23" s="67"/>
      <c r="Q23" s="1"/>
      <c r="R23" s="1"/>
      <c r="S23" s="1"/>
      <c r="T23" s="1"/>
      <c r="U23" s="1"/>
      <c r="V23" s="1"/>
      <c r="W23" s="1"/>
      <c r="X23" s="8"/>
      <c r="Z23" s="106" t="s">
        <v>227</v>
      </c>
      <c r="AA23" s="106"/>
      <c r="AB23" s="106"/>
      <c r="AC23" s="106"/>
      <c r="AD23" s="108">
        <f t="shared" ref="AD23:AI23" si="6">AD21-AD9</f>
        <v>-207</v>
      </c>
      <c r="AE23" s="108">
        <f t="shared" si="6"/>
        <v>-40</v>
      </c>
      <c r="AF23" s="108">
        <f t="shared" si="6"/>
        <v>-42.5</v>
      </c>
      <c r="AG23" s="108">
        <f t="shared" si="6"/>
        <v>-182.5</v>
      </c>
      <c r="AH23" s="108">
        <f t="shared" si="6"/>
        <v>-355</v>
      </c>
      <c r="AI23" s="108">
        <f t="shared" si="6"/>
        <v>-21</v>
      </c>
    </row>
    <row r="24" spans="2:35" x14ac:dyDescent="0.4">
      <c r="B24" s="33"/>
      <c r="C24" s="33"/>
      <c r="D24" s="33"/>
      <c r="E24" s="34"/>
      <c r="F24" s="33"/>
      <c r="G24" s="33"/>
      <c r="H24" s="33"/>
      <c r="I24" s="33"/>
      <c r="J24" s="33"/>
      <c r="K24" s="33"/>
      <c r="L24" s="33"/>
      <c r="N24" s="102"/>
      <c r="O24" s="73"/>
      <c r="P24" s="67"/>
      <c r="Q24" s="1"/>
      <c r="R24" s="1"/>
      <c r="S24" s="1"/>
      <c r="T24" s="1"/>
      <c r="U24" s="1"/>
      <c r="V24" s="1"/>
      <c r="W24" s="1"/>
      <c r="X24" s="8"/>
      <c r="Z24" s="107"/>
      <c r="AA24" s="107"/>
      <c r="AB24" s="107"/>
      <c r="AC24" s="107"/>
      <c r="AD24" s="109"/>
      <c r="AE24" s="109"/>
      <c r="AF24" s="109"/>
      <c r="AG24" s="109"/>
      <c r="AH24" s="109"/>
      <c r="AI24" s="109"/>
    </row>
    <row r="25" spans="2:35" ht="19.5" thickBot="1" x14ac:dyDescent="0.45">
      <c r="E25"/>
      <c r="N25" s="102"/>
      <c r="O25" s="73"/>
      <c r="P25" s="67"/>
      <c r="Q25" s="1"/>
      <c r="R25" s="1"/>
      <c r="S25" s="1"/>
      <c r="T25" s="1"/>
      <c r="U25" s="1"/>
      <c r="V25" s="1"/>
      <c r="W25" s="1"/>
      <c r="X25" s="8"/>
    </row>
    <row r="26" spans="2:35" x14ac:dyDescent="0.4">
      <c r="B26" s="154"/>
      <c r="C26" s="156" t="s">
        <v>1</v>
      </c>
      <c r="D26" s="157"/>
      <c r="E26" s="160" t="s">
        <v>2</v>
      </c>
      <c r="F26" s="163" t="s">
        <v>4</v>
      </c>
      <c r="G26" s="30" t="s">
        <v>3</v>
      </c>
      <c r="H26" s="29" t="s">
        <v>5</v>
      </c>
      <c r="I26" s="27" t="s">
        <v>6</v>
      </c>
      <c r="J26" s="26" t="s">
        <v>7</v>
      </c>
      <c r="K26" s="28" t="s">
        <v>8</v>
      </c>
      <c r="L26" s="35" t="s">
        <v>9</v>
      </c>
      <c r="N26" s="102"/>
      <c r="O26" s="78"/>
      <c r="P26" s="67"/>
      <c r="Q26" s="1"/>
      <c r="R26" s="1"/>
      <c r="S26" s="1"/>
      <c r="T26" s="1"/>
      <c r="U26" s="1"/>
      <c r="V26" s="1"/>
      <c r="W26" s="1"/>
      <c r="X26" s="8"/>
    </row>
    <row r="27" spans="2:35" x14ac:dyDescent="0.4">
      <c r="B27" s="155"/>
      <c r="C27" s="158"/>
      <c r="D27" s="159"/>
      <c r="E27" s="161"/>
      <c r="F27" s="164"/>
      <c r="G27" s="91" t="s">
        <v>10</v>
      </c>
      <c r="H27" s="93" t="s">
        <v>11</v>
      </c>
      <c r="I27" s="95" t="s">
        <v>12</v>
      </c>
      <c r="J27" s="97" t="s">
        <v>13</v>
      </c>
      <c r="K27" s="99" t="s">
        <v>14</v>
      </c>
      <c r="L27" s="89" t="s">
        <v>15</v>
      </c>
      <c r="N27" s="102"/>
      <c r="O27" s="78"/>
      <c r="P27" s="67"/>
      <c r="Q27" s="1"/>
      <c r="R27" s="1"/>
      <c r="S27" s="1"/>
      <c r="T27" s="1"/>
      <c r="U27" s="1"/>
      <c r="V27" s="1"/>
      <c r="W27" s="1"/>
      <c r="X27" s="8"/>
    </row>
    <row r="28" spans="2:35" ht="19.5" thickBot="1" x14ac:dyDescent="0.45">
      <c r="B28" s="155"/>
      <c r="C28" s="158"/>
      <c r="D28" s="159"/>
      <c r="E28" s="162"/>
      <c r="F28" s="165"/>
      <c r="G28" s="92"/>
      <c r="H28" s="94"/>
      <c r="I28" s="96"/>
      <c r="J28" s="98"/>
      <c r="K28" s="100"/>
      <c r="L28" s="90"/>
      <c r="N28" s="102"/>
      <c r="O28" s="73"/>
      <c r="P28" s="67"/>
      <c r="Q28" s="1"/>
      <c r="R28" s="1"/>
      <c r="S28" s="1"/>
      <c r="T28" s="1"/>
      <c r="U28" s="1"/>
      <c r="V28" s="1"/>
      <c r="W28" s="1"/>
      <c r="X28" s="8"/>
    </row>
    <row r="29" spans="2:35" ht="20.25" thickTop="1" thickBot="1" x14ac:dyDescent="0.45">
      <c r="B29" s="142" t="s">
        <v>53</v>
      </c>
      <c r="C29" s="52" t="s">
        <v>17</v>
      </c>
      <c r="D29" s="4" t="s">
        <v>16</v>
      </c>
      <c r="E29" s="57" t="s">
        <v>35</v>
      </c>
      <c r="F29" s="5">
        <v>120</v>
      </c>
      <c r="G29" s="58"/>
      <c r="H29" s="19"/>
      <c r="I29" s="19"/>
      <c r="J29" s="19"/>
      <c r="K29" s="19">
        <v>60</v>
      </c>
      <c r="L29" s="21"/>
      <c r="N29" s="102"/>
      <c r="O29" s="73"/>
      <c r="P29" s="67"/>
      <c r="Q29" s="1"/>
      <c r="R29" s="1"/>
      <c r="S29" s="1"/>
      <c r="T29" s="1"/>
      <c r="U29" s="1"/>
      <c r="V29" s="1"/>
      <c r="W29" s="1"/>
      <c r="X29" s="8"/>
    </row>
    <row r="30" spans="2:35" x14ac:dyDescent="0.4">
      <c r="B30" s="143"/>
      <c r="C30" s="148" t="s">
        <v>33</v>
      </c>
      <c r="D30" s="145" t="s">
        <v>181</v>
      </c>
      <c r="E30" s="17" t="s">
        <v>150</v>
      </c>
      <c r="F30" s="10">
        <v>39</v>
      </c>
      <c r="G30" s="62">
        <v>39</v>
      </c>
      <c r="H30" s="7"/>
      <c r="I30" s="7"/>
      <c r="J30" s="7"/>
      <c r="K30" s="7"/>
      <c r="L30" s="10"/>
      <c r="N30" s="102"/>
      <c r="O30" s="73"/>
      <c r="P30" s="67"/>
      <c r="Q30" s="1"/>
      <c r="R30" s="1"/>
      <c r="S30" s="1"/>
      <c r="T30" s="1"/>
      <c r="U30" s="1"/>
      <c r="V30" s="1"/>
      <c r="W30" s="1"/>
      <c r="X30" s="8"/>
    </row>
    <row r="31" spans="2:35" x14ac:dyDescent="0.4">
      <c r="B31" s="143"/>
      <c r="C31" s="149"/>
      <c r="D31" s="146"/>
      <c r="E31" s="15" t="s">
        <v>29</v>
      </c>
      <c r="F31" s="8">
        <v>39</v>
      </c>
      <c r="G31" s="63"/>
      <c r="H31" s="1"/>
      <c r="I31" s="1"/>
      <c r="J31" s="1">
        <v>39</v>
      </c>
      <c r="K31" s="1"/>
      <c r="L31" s="8"/>
      <c r="N31" s="102"/>
      <c r="O31" s="73"/>
      <c r="P31" s="67"/>
      <c r="Q31" s="1"/>
      <c r="R31" s="1"/>
      <c r="S31" s="1"/>
      <c r="T31" s="1"/>
      <c r="U31" s="1"/>
      <c r="V31" s="1"/>
      <c r="W31" s="1"/>
      <c r="X31" s="8"/>
    </row>
    <row r="32" spans="2:35" x14ac:dyDescent="0.4">
      <c r="B32" s="143"/>
      <c r="C32" s="149"/>
      <c r="D32" s="146"/>
      <c r="E32" s="15" t="s">
        <v>23</v>
      </c>
      <c r="F32" s="8">
        <v>13</v>
      </c>
      <c r="G32" s="63"/>
      <c r="H32" s="1"/>
      <c r="I32" s="1">
        <v>13</v>
      </c>
      <c r="J32" s="1"/>
      <c r="K32" s="1"/>
      <c r="L32" s="8"/>
      <c r="N32" s="102"/>
      <c r="O32" s="73"/>
      <c r="P32" s="67"/>
      <c r="Q32" s="1"/>
      <c r="R32" s="1"/>
      <c r="S32" s="1"/>
      <c r="T32" s="1"/>
      <c r="U32" s="1"/>
      <c r="V32" s="1"/>
      <c r="W32" s="1"/>
      <c r="X32" s="8"/>
    </row>
    <row r="33" spans="2:25" x14ac:dyDescent="0.4">
      <c r="B33" s="143"/>
      <c r="C33" s="149"/>
      <c r="D33" s="146"/>
      <c r="E33" s="15" t="s">
        <v>50</v>
      </c>
      <c r="F33" s="8">
        <v>6.5</v>
      </c>
      <c r="G33" s="63"/>
      <c r="H33" s="1"/>
      <c r="I33" s="1"/>
      <c r="J33" s="1">
        <v>6.5</v>
      </c>
      <c r="K33" s="1"/>
      <c r="L33" s="8"/>
      <c r="N33" s="102"/>
      <c r="O33" s="73"/>
      <c r="P33" s="67"/>
      <c r="Q33" s="1"/>
      <c r="R33" s="1"/>
      <c r="S33" s="1"/>
      <c r="T33" s="1"/>
      <c r="U33" s="1"/>
      <c r="V33" s="1"/>
      <c r="W33" s="1"/>
      <c r="X33" s="8"/>
    </row>
    <row r="34" spans="2:25" ht="19.5" thickBot="1" x14ac:dyDescent="0.45">
      <c r="B34" s="143"/>
      <c r="C34" s="150"/>
      <c r="D34" s="147"/>
      <c r="E34" s="64" t="s">
        <v>40</v>
      </c>
      <c r="F34" s="24">
        <v>3</v>
      </c>
      <c r="G34" s="60">
        <v>3</v>
      </c>
      <c r="H34" s="23"/>
      <c r="I34" s="23"/>
      <c r="J34" s="23"/>
      <c r="K34" s="23"/>
      <c r="L34" s="24"/>
      <c r="N34" s="102"/>
      <c r="O34" s="73"/>
      <c r="P34" s="67"/>
      <c r="Q34" s="1"/>
      <c r="R34" s="1"/>
      <c r="S34" s="1"/>
      <c r="T34" s="1"/>
      <c r="U34" s="1"/>
      <c r="V34" s="1"/>
      <c r="W34" s="1"/>
      <c r="X34" s="8"/>
    </row>
    <row r="35" spans="2:25" ht="19.5" thickBot="1" x14ac:dyDescent="0.45">
      <c r="B35" s="143"/>
      <c r="C35" s="52" t="s">
        <v>45</v>
      </c>
      <c r="D35" s="56" t="s">
        <v>185</v>
      </c>
      <c r="E35" s="57" t="s">
        <v>61</v>
      </c>
      <c r="F35" s="5">
        <v>39</v>
      </c>
      <c r="G35" s="59"/>
      <c r="H35" s="4"/>
      <c r="I35" s="4"/>
      <c r="J35" s="4">
        <v>39</v>
      </c>
      <c r="K35" s="4"/>
      <c r="L35" s="5"/>
      <c r="N35" s="102"/>
      <c r="O35" s="73"/>
      <c r="P35" s="67"/>
      <c r="Q35" s="1"/>
      <c r="R35" s="1"/>
      <c r="S35" s="1"/>
      <c r="T35" s="1"/>
      <c r="U35" s="1"/>
      <c r="V35" s="1"/>
      <c r="W35" s="1"/>
      <c r="X35" s="8"/>
    </row>
    <row r="36" spans="2:25" x14ac:dyDescent="0.4">
      <c r="B36" s="143"/>
      <c r="C36" s="169" t="s">
        <v>180</v>
      </c>
      <c r="D36" s="146" t="s">
        <v>182</v>
      </c>
      <c r="E36" s="17" t="s">
        <v>183</v>
      </c>
      <c r="F36" s="10">
        <v>26</v>
      </c>
      <c r="G36" s="62">
        <v>26</v>
      </c>
      <c r="H36" s="7"/>
      <c r="I36" s="7"/>
      <c r="J36" s="7"/>
      <c r="K36" s="7"/>
      <c r="L36" s="10"/>
      <c r="N36" s="102"/>
      <c r="O36" s="25"/>
      <c r="P36" s="76"/>
      <c r="Q36" s="1"/>
      <c r="R36" s="1"/>
      <c r="S36" s="1"/>
      <c r="T36" s="1"/>
      <c r="U36" s="1"/>
      <c r="V36" s="1"/>
      <c r="W36" s="1"/>
      <c r="X36" s="8"/>
    </row>
    <row r="37" spans="2:25" x14ac:dyDescent="0.4">
      <c r="B37" s="143"/>
      <c r="C37" s="149"/>
      <c r="D37" s="146"/>
      <c r="E37" s="15" t="s">
        <v>22</v>
      </c>
      <c r="F37" s="8">
        <v>26</v>
      </c>
      <c r="G37" s="63"/>
      <c r="H37" s="1"/>
      <c r="I37" s="1"/>
      <c r="J37" s="1">
        <v>26</v>
      </c>
      <c r="K37" s="1"/>
      <c r="L37" s="8"/>
      <c r="N37" s="102"/>
      <c r="O37" s="73"/>
      <c r="P37" s="67"/>
      <c r="Q37" s="1"/>
      <c r="R37" s="1"/>
      <c r="S37" s="1"/>
      <c r="T37" s="1"/>
      <c r="U37" s="1"/>
      <c r="V37" s="1"/>
      <c r="W37" s="1"/>
      <c r="X37" s="8"/>
    </row>
    <row r="38" spans="2:25" x14ac:dyDescent="0.4">
      <c r="B38" s="143"/>
      <c r="C38" s="149"/>
      <c r="D38" s="146"/>
      <c r="E38" s="15" t="s">
        <v>184</v>
      </c>
      <c r="F38" s="8">
        <v>13</v>
      </c>
      <c r="G38" s="63"/>
      <c r="H38" s="1"/>
      <c r="I38" s="1">
        <v>13</v>
      </c>
      <c r="J38" s="1"/>
      <c r="K38" s="1"/>
      <c r="L38" s="8"/>
      <c r="N38" s="102"/>
      <c r="O38" s="73"/>
      <c r="P38" s="67"/>
      <c r="Q38" s="1"/>
      <c r="R38" s="1"/>
      <c r="S38" s="1"/>
      <c r="T38" s="1"/>
      <c r="U38" s="1"/>
      <c r="V38" s="1"/>
      <c r="W38" s="1"/>
      <c r="X38" s="8"/>
    </row>
    <row r="39" spans="2:25" x14ac:dyDescent="0.4">
      <c r="B39" s="143"/>
      <c r="C39" s="149"/>
      <c r="D39" s="146"/>
      <c r="E39" s="15" t="s">
        <v>120</v>
      </c>
      <c r="F39" s="8">
        <v>13</v>
      </c>
      <c r="G39" s="63"/>
      <c r="H39" s="1"/>
      <c r="I39" s="1"/>
      <c r="J39" s="1">
        <v>13</v>
      </c>
      <c r="K39" s="1"/>
      <c r="L39" s="8"/>
      <c r="N39" s="102"/>
      <c r="O39" s="73"/>
      <c r="P39" s="67"/>
      <c r="Q39" s="1"/>
      <c r="R39" s="1"/>
      <c r="S39" s="1"/>
      <c r="T39" s="1"/>
      <c r="U39" s="1"/>
      <c r="V39" s="1"/>
      <c r="W39" s="1"/>
      <c r="X39" s="8"/>
    </row>
    <row r="40" spans="2:25" ht="19.5" thickBot="1" x14ac:dyDescent="0.45">
      <c r="B40" s="143"/>
      <c r="C40" s="150"/>
      <c r="D40" s="147"/>
      <c r="E40" s="64" t="s">
        <v>27</v>
      </c>
      <c r="F40" s="24">
        <v>6.5</v>
      </c>
      <c r="G40" s="60"/>
      <c r="H40" s="23"/>
      <c r="I40" s="23">
        <v>6.5</v>
      </c>
      <c r="J40" s="23"/>
      <c r="K40" s="23"/>
      <c r="L40" s="24"/>
      <c r="N40" s="102"/>
      <c r="O40" s="73"/>
      <c r="P40" s="67"/>
      <c r="Q40" s="1"/>
      <c r="R40" s="1"/>
      <c r="S40" s="1"/>
      <c r="T40" s="1"/>
      <c r="U40" s="1"/>
      <c r="V40" s="1"/>
      <c r="W40" s="1"/>
      <c r="X40" s="8"/>
    </row>
    <row r="41" spans="2:25" ht="19.5" thickBot="1" x14ac:dyDescent="0.45">
      <c r="B41" s="143"/>
      <c r="C41" s="61" t="s">
        <v>186</v>
      </c>
      <c r="D41" s="56" t="s">
        <v>106</v>
      </c>
      <c r="E41" s="57" t="s">
        <v>106</v>
      </c>
      <c r="F41" s="5">
        <v>185</v>
      </c>
      <c r="G41" s="59"/>
      <c r="H41" s="4">
        <v>185</v>
      </c>
      <c r="I41" s="4"/>
      <c r="J41" s="4">
        <v>39</v>
      </c>
      <c r="K41" s="4"/>
      <c r="L41" s="5"/>
      <c r="N41" s="102"/>
      <c r="O41" s="79"/>
      <c r="P41" s="80"/>
      <c r="Q41" s="6"/>
      <c r="R41" s="6"/>
      <c r="S41" s="6"/>
      <c r="T41" s="6"/>
      <c r="U41" s="6"/>
      <c r="V41" s="6"/>
      <c r="W41" s="6"/>
      <c r="X41" s="9"/>
    </row>
    <row r="42" spans="2:25" ht="19.5" thickBot="1" x14ac:dyDescent="0.45">
      <c r="B42" s="144"/>
      <c r="C42" s="166" t="s">
        <v>190</v>
      </c>
      <c r="D42" s="167"/>
      <c r="E42" s="167"/>
      <c r="F42" s="168"/>
      <c r="G42" s="83">
        <f>SUM(G29:G41)</f>
        <v>68</v>
      </c>
      <c r="H42" s="83">
        <f t="shared" ref="H42:L42" si="7">SUM(H29:H41)</f>
        <v>185</v>
      </c>
      <c r="I42" s="83">
        <f>SUM(I29:I41)</f>
        <v>32.5</v>
      </c>
      <c r="J42" s="83">
        <f>SUM(J29:J41)</f>
        <v>162.5</v>
      </c>
      <c r="K42" s="83">
        <f t="shared" si="7"/>
        <v>60</v>
      </c>
      <c r="L42" s="83">
        <f t="shared" si="7"/>
        <v>0</v>
      </c>
      <c r="N42" s="103"/>
      <c r="O42" s="151" t="s">
        <v>189</v>
      </c>
      <c r="P42" s="152"/>
      <c r="Q42" s="152"/>
      <c r="R42" s="153"/>
      <c r="S42" s="23">
        <f t="shared" ref="S42:X42" si="8">SUM(S7:S41)</f>
        <v>0</v>
      </c>
      <c r="T42" s="23">
        <f t="shared" si="8"/>
        <v>0</v>
      </c>
      <c r="U42" s="23">
        <f t="shared" si="8"/>
        <v>0</v>
      </c>
      <c r="V42" s="23">
        <f t="shared" si="8"/>
        <v>0</v>
      </c>
      <c r="W42" s="23">
        <f t="shared" si="8"/>
        <v>0</v>
      </c>
      <c r="X42" s="24">
        <f t="shared" si="8"/>
        <v>0</v>
      </c>
    </row>
    <row r="43" spans="2:25" ht="15" customHeight="1" x14ac:dyDescent="0.4"/>
    <row r="44" spans="2:25" x14ac:dyDescent="0.4">
      <c r="Y44" s="32"/>
    </row>
  </sheetData>
  <mergeCells count="109">
    <mergeCell ref="R4:R6"/>
    <mergeCell ref="D13:D17"/>
    <mergeCell ref="C13:C17"/>
    <mergeCell ref="O4:P6"/>
    <mergeCell ref="Q4:Q6"/>
    <mergeCell ref="G5:G6"/>
    <mergeCell ref="B4:B6"/>
    <mergeCell ref="N4:N6"/>
    <mergeCell ref="B7:B23"/>
    <mergeCell ref="E4:E6"/>
    <mergeCell ref="F4:F6"/>
    <mergeCell ref="C4:D6"/>
    <mergeCell ref="D7:D12"/>
    <mergeCell ref="C7:C12"/>
    <mergeCell ref="C18:C22"/>
    <mergeCell ref="C23:F23"/>
    <mergeCell ref="D18:D22"/>
    <mergeCell ref="H5:H6"/>
    <mergeCell ref="I5:I6"/>
    <mergeCell ref="J5:J6"/>
    <mergeCell ref="K5:K6"/>
    <mergeCell ref="L5:L6"/>
    <mergeCell ref="AE7:AE8"/>
    <mergeCell ref="AF7:AF8"/>
    <mergeCell ref="AG7:AG8"/>
    <mergeCell ref="AH7:AH8"/>
    <mergeCell ref="B29:B42"/>
    <mergeCell ref="D30:D34"/>
    <mergeCell ref="C30:C34"/>
    <mergeCell ref="O42:R42"/>
    <mergeCell ref="B26:B28"/>
    <mergeCell ref="C26:D28"/>
    <mergeCell ref="E26:E28"/>
    <mergeCell ref="F26:F28"/>
    <mergeCell ref="C42:F42"/>
    <mergeCell ref="D36:D40"/>
    <mergeCell ref="C36:C40"/>
    <mergeCell ref="AC7:AC8"/>
    <mergeCell ref="Z15:AC16"/>
    <mergeCell ref="Z21:AC22"/>
    <mergeCell ref="Z18:AC19"/>
    <mergeCell ref="AD18:AD19"/>
    <mergeCell ref="AE18:AE19"/>
    <mergeCell ref="AF18:AF19"/>
    <mergeCell ref="AG18:AG19"/>
    <mergeCell ref="AH18:AH19"/>
    <mergeCell ref="AI11:AI12"/>
    <mergeCell ref="Z7:AB10"/>
    <mergeCell ref="Z11:AC12"/>
    <mergeCell ref="Z13:AC14"/>
    <mergeCell ref="AD13:AD14"/>
    <mergeCell ref="AE13:AE14"/>
    <mergeCell ref="AF13:AF14"/>
    <mergeCell ref="AG13:AG14"/>
    <mergeCell ref="AH13:AH14"/>
    <mergeCell ref="AI13:AI14"/>
    <mergeCell ref="AD11:AD12"/>
    <mergeCell ref="AE11:AE12"/>
    <mergeCell ref="AF11:AF12"/>
    <mergeCell ref="AG11:AG12"/>
    <mergeCell ref="AH11:AH12"/>
    <mergeCell ref="AI7:AI8"/>
    <mergeCell ref="AC9:AC10"/>
    <mergeCell ref="AD9:AD10"/>
    <mergeCell ref="AE9:AE10"/>
    <mergeCell ref="AF9:AF10"/>
    <mergeCell ref="AG9:AG10"/>
    <mergeCell ref="AH9:AH10"/>
    <mergeCell ref="AI9:AI10"/>
    <mergeCell ref="AD7:AD8"/>
    <mergeCell ref="AI18:AI19"/>
    <mergeCell ref="AD15:AD16"/>
    <mergeCell ref="AE15:AE16"/>
    <mergeCell ref="AF15:AF16"/>
    <mergeCell ref="AG15:AG16"/>
    <mergeCell ref="AH15:AH16"/>
    <mergeCell ref="AG23:AG24"/>
    <mergeCell ref="AH23:AH24"/>
    <mergeCell ref="AI23:AI24"/>
    <mergeCell ref="AD21:AD22"/>
    <mergeCell ref="AE21:AE22"/>
    <mergeCell ref="AF21:AF22"/>
    <mergeCell ref="AG21:AG22"/>
    <mergeCell ref="AH21:AH22"/>
    <mergeCell ref="AI15:AI16"/>
    <mergeCell ref="AI5:AI6"/>
    <mergeCell ref="AD5:AD6"/>
    <mergeCell ref="AE5:AE6"/>
    <mergeCell ref="AF5:AF6"/>
    <mergeCell ref="AG5:AG6"/>
    <mergeCell ref="AH5:AH6"/>
    <mergeCell ref="X5:X6"/>
    <mergeCell ref="G27:G28"/>
    <mergeCell ref="H27:H28"/>
    <mergeCell ref="I27:I28"/>
    <mergeCell ref="J27:J28"/>
    <mergeCell ref="K27:K28"/>
    <mergeCell ref="L27:L28"/>
    <mergeCell ref="N7:N42"/>
    <mergeCell ref="S5:S6"/>
    <mergeCell ref="T5:T6"/>
    <mergeCell ref="U5:U6"/>
    <mergeCell ref="V5:V6"/>
    <mergeCell ref="W5:W6"/>
    <mergeCell ref="AI21:AI22"/>
    <mergeCell ref="Z23:AC24"/>
    <mergeCell ref="AD23:AD24"/>
    <mergeCell ref="AE23:AE24"/>
    <mergeCell ref="AF23:AF24"/>
  </mergeCells>
  <phoneticPr fontId="1"/>
  <pageMargins left="0.16" right="0.16" top="0.75" bottom="0.4" header="0.3" footer="0.3"/>
  <pageSetup paperSize="9" scale="55" orientation="landscape" r:id="rId1"/>
  <colBreaks count="1" manualBreakCount="1">
    <brk id="24" max="4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44"/>
  <sheetViews>
    <sheetView showGridLines="0" showWhiteSpace="0" topLeftCell="V4" zoomScale="90" zoomScaleNormal="90" zoomScalePageLayoutView="40" workbookViewId="0">
      <pane ySplit="1" topLeftCell="A8" activePane="bottomLeft" state="frozen"/>
      <selection activeCell="A4" sqref="A4"/>
      <selection pane="bottomLeft" activeCell="AK8" sqref="AK8"/>
    </sheetView>
  </sheetViews>
  <sheetFormatPr defaultRowHeight="18.75" x14ac:dyDescent="0.4"/>
  <cols>
    <col min="1" max="1" width="2.75" customWidth="1"/>
    <col min="4" max="4" width="23.875" customWidth="1"/>
    <col min="5" max="5" width="18.25" style="13" customWidth="1"/>
    <col min="7" max="12" width="8" customWidth="1"/>
    <col min="13" max="13" width="4.375" customWidth="1"/>
    <col min="16" max="16" width="18.25" customWidth="1"/>
    <col min="17" max="17" width="17.75" customWidth="1"/>
    <col min="24" max="24" width="9" customWidth="1"/>
    <col min="25" max="25" width="2" customWidth="1"/>
    <col min="26" max="29" width="13.5" customWidth="1"/>
  </cols>
  <sheetData>
    <row r="1" spans="2:35" ht="9.75" customHeight="1" x14ac:dyDescent="0.4"/>
    <row r="2" spans="2:35" ht="28.5" customHeight="1" x14ac:dyDescent="0.4">
      <c r="B2" s="36" t="s">
        <v>58</v>
      </c>
    </row>
    <row r="3" spans="2:35" ht="6" customHeight="1" thickBot="1" x14ac:dyDescent="0.45"/>
    <row r="4" spans="2:35" x14ac:dyDescent="0.4">
      <c r="B4" s="154"/>
      <c r="C4" s="156" t="s">
        <v>1</v>
      </c>
      <c r="D4" s="157"/>
      <c r="E4" s="160" t="s">
        <v>2</v>
      </c>
      <c r="F4" s="163" t="s">
        <v>4</v>
      </c>
      <c r="G4" s="30" t="s">
        <v>3</v>
      </c>
      <c r="H4" s="29" t="s">
        <v>5</v>
      </c>
      <c r="I4" s="27" t="s">
        <v>6</v>
      </c>
      <c r="J4" s="26" t="s">
        <v>7</v>
      </c>
      <c r="K4" s="28" t="s">
        <v>8</v>
      </c>
      <c r="L4" s="35" t="s">
        <v>9</v>
      </c>
      <c r="N4" s="154"/>
      <c r="O4" s="156" t="s">
        <v>1</v>
      </c>
      <c r="P4" s="157"/>
      <c r="Q4" s="160" t="s">
        <v>2</v>
      </c>
      <c r="R4" s="163" t="s">
        <v>4</v>
      </c>
      <c r="S4" s="30" t="s">
        <v>3</v>
      </c>
      <c r="T4" s="29" t="s">
        <v>5</v>
      </c>
      <c r="U4" s="27" t="s">
        <v>6</v>
      </c>
      <c r="V4" s="26" t="s">
        <v>7</v>
      </c>
      <c r="W4" s="28" t="s">
        <v>8</v>
      </c>
      <c r="X4" s="35" t="s">
        <v>9</v>
      </c>
      <c r="AB4" s="13"/>
      <c r="AD4" s="42" t="s">
        <v>3</v>
      </c>
      <c r="AE4" s="43" t="s">
        <v>5</v>
      </c>
      <c r="AF4" s="44" t="s">
        <v>6</v>
      </c>
      <c r="AG4" s="45" t="s">
        <v>7</v>
      </c>
      <c r="AH4" s="46" t="s">
        <v>8</v>
      </c>
      <c r="AI4" s="47" t="s">
        <v>9</v>
      </c>
    </row>
    <row r="5" spans="2:35" ht="18.75" customHeight="1" x14ac:dyDescent="0.4">
      <c r="B5" s="155"/>
      <c r="C5" s="158"/>
      <c r="D5" s="159"/>
      <c r="E5" s="161"/>
      <c r="F5" s="164"/>
      <c r="G5" s="91" t="s">
        <v>10</v>
      </c>
      <c r="H5" s="93" t="s">
        <v>11</v>
      </c>
      <c r="I5" s="95" t="s">
        <v>12</v>
      </c>
      <c r="J5" s="97" t="s">
        <v>13</v>
      </c>
      <c r="K5" s="99" t="s">
        <v>14</v>
      </c>
      <c r="L5" s="89" t="s">
        <v>15</v>
      </c>
      <c r="N5" s="155"/>
      <c r="O5" s="158"/>
      <c r="P5" s="159"/>
      <c r="Q5" s="161"/>
      <c r="R5" s="164"/>
      <c r="S5" s="91" t="s">
        <v>10</v>
      </c>
      <c r="T5" s="93" t="s">
        <v>11</v>
      </c>
      <c r="U5" s="95" t="s">
        <v>12</v>
      </c>
      <c r="V5" s="97" t="s">
        <v>13</v>
      </c>
      <c r="W5" s="99" t="s">
        <v>14</v>
      </c>
      <c r="X5" s="89" t="s">
        <v>15</v>
      </c>
      <c r="AB5" s="13"/>
      <c r="AD5" s="91" t="s">
        <v>10</v>
      </c>
      <c r="AE5" s="93" t="s">
        <v>11</v>
      </c>
      <c r="AF5" s="95" t="s">
        <v>12</v>
      </c>
      <c r="AG5" s="97" t="s">
        <v>13</v>
      </c>
      <c r="AH5" s="99" t="s">
        <v>14</v>
      </c>
      <c r="AI5" s="89" t="s">
        <v>15</v>
      </c>
    </row>
    <row r="6" spans="2:35" ht="19.5" customHeight="1" thickBot="1" x14ac:dyDescent="0.45">
      <c r="B6" s="179"/>
      <c r="C6" s="176"/>
      <c r="D6" s="177"/>
      <c r="E6" s="178"/>
      <c r="F6" s="173"/>
      <c r="G6" s="92"/>
      <c r="H6" s="94"/>
      <c r="I6" s="96"/>
      <c r="J6" s="98"/>
      <c r="K6" s="100"/>
      <c r="L6" s="90"/>
      <c r="N6" s="179"/>
      <c r="O6" s="176"/>
      <c r="P6" s="177"/>
      <c r="Q6" s="178"/>
      <c r="R6" s="173"/>
      <c r="S6" s="92"/>
      <c r="T6" s="94"/>
      <c r="U6" s="96"/>
      <c r="V6" s="98"/>
      <c r="W6" s="100"/>
      <c r="X6" s="90"/>
      <c r="AB6" s="13"/>
      <c r="AD6" s="92"/>
      <c r="AE6" s="94"/>
      <c r="AF6" s="96"/>
      <c r="AG6" s="98"/>
      <c r="AH6" s="100"/>
      <c r="AI6" s="90"/>
    </row>
    <row r="7" spans="2:35" ht="19.5" customHeight="1" thickTop="1" x14ac:dyDescent="0.4">
      <c r="B7" s="143" t="s">
        <v>0</v>
      </c>
      <c r="C7" s="149" t="s">
        <v>17</v>
      </c>
      <c r="D7" s="146" t="s">
        <v>18</v>
      </c>
      <c r="E7" s="14" t="s">
        <v>19</v>
      </c>
      <c r="F7" s="3">
        <v>85</v>
      </c>
      <c r="G7" s="3"/>
      <c r="H7" s="3"/>
      <c r="I7" s="3"/>
      <c r="J7" s="3"/>
      <c r="K7" s="3">
        <v>85</v>
      </c>
      <c r="L7" s="11"/>
      <c r="N7" s="101" t="s">
        <v>32</v>
      </c>
      <c r="O7" s="74"/>
      <c r="P7" s="75"/>
      <c r="Q7" s="65"/>
      <c r="R7" s="65"/>
      <c r="S7" s="65"/>
      <c r="T7" s="65"/>
      <c r="U7" s="65"/>
      <c r="V7" s="65"/>
      <c r="W7" s="65"/>
      <c r="X7" s="66"/>
      <c r="Z7" s="120" t="s">
        <v>191</v>
      </c>
      <c r="AA7" s="121"/>
      <c r="AB7" s="121"/>
      <c r="AC7" s="170" t="s">
        <v>56</v>
      </c>
      <c r="AD7" s="141">
        <v>300</v>
      </c>
      <c r="AE7" s="141">
        <v>400</v>
      </c>
      <c r="AF7" s="141">
        <v>100</v>
      </c>
      <c r="AG7" s="141">
        <v>400</v>
      </c>
      <c r="AH7" s="141">
        <v>420</v>
      </c>
      <c r="AI7" s="134">
        <v>20</v>
      </c>
    </row>
    <row r="8" spans="2:35" ht="18.75" customHeight="1" x14ac:dyDescent="0.4">
      <c r="B8" s="143"/>
      <c r="C8" s="149"/>
      <c r="D8" s="146"/>
      <c r="E8" s="15" t="s">
        <v>20</v>
      </c>
      <c r="F8" s="1">
        <v>35</v>
      </c>
      <c r="G8" s="1"/>
      <c r="H8" s="1">
        <v>175</v>
      </c>
      <c r="I8" s="1"/>
      <c r="J8" s="1"/>
      <c r="K8" s="1"/>
      <c r="L8" s="8"/>
      <c r="N8" s="102"/>
      <c r="O8" s="73"/>
      <c r="P8" s="67"/>
      <c r="Q8" s="1"/>
      <c r="R8" s="1"/>
      <c r="S8" s="1"/>
      <c r="T8" s="1"/>
      <c r="U8" s="1"/>
      <c r="V8" s="1"/>
      <c r="W8" s="1"/>
      <c r="X8" s="8"/>
      <c r="Z8" s="122"/>
      <c r="AA8" s="123"/>
      <c r="AB8" s="123"/>
      <c r="AC8" s="136"/>
      <c r="AD8" s="138"/>
      <c r="AE8" s="138"/>
      <c r="AF8" s="138"/>
      <c r="AG8" s="138"/>
      <c r="AH8" s="138"/>
      <c r="AI8" s="135"/>
    </row>
    <row r="9" spans="2:35" ht="19.5" customHeight="1" x14ac:dyDescent="0.4">
      <c r="B9" s="143"/>
      <c r="C9" s="149"/>
      <c r="D9" s="146"/>
      <c r="E9" s="15" t="s">
        <v>21</v>
      </c>
      <c r="F9" s="1">
        <v>25</v>
      </c>
      <c r="G9" s="1">
        <v>25</v>
      </c>
      <c r="H9" s="1"/>
      <c r="I9" s="1"/>
      <c r="J9" s="1"/>
      <c r="K9" s="1"/>
      <c r="L9" s="8"/>
      <c r="N9" s="102"/>
      <c r="O9" s="73"/>
      <c r="P9" s="67"/>
      <c r="Q9" s="1"/>
      <c r="R9" s="1"/>
      <c r="S9" s="1"/>
      <c r="T9" s="1"/>
      <c r="U9" s="1"/>
      <c r="V9" s="1"/>
      <c r="W9" s="1"/>
      <c r="X9" s="8"/>
      <c r="Z9" s="122"/>
      <c r="AA9" s="123"/>
      <c r="AB9" s="123"/>
      <c r="AC9" s="136" t="s">
        <v>57</v>
      </c>
      <c r="AD9" s="138">
        <v>330</v>
      </c>
      <c r="AE9" s="138">
        <v>400</v>
      </c>
      <c r="AF9" s="138">
        <v>100</v>
      </c>
      <c r="AG9" s="138">
        <v>400</v>
      </c>
      <c r="AH9" s="138">
        <v>500</v>
      </c>
      <c r="AI9" s="135">
        <v>25</v>
      </c>
    </row>
    <row r="10" spans="2:35" ht="19.5" thickBot="1" x14ac:dyDescent="0.45">
      <c r="B10" s="143"/>
      <c r="C10" s="149"/>
      <c r="D10" s="146"/>
      <c r="E10" s="15" t="s">
        <v>22</v>
      </c>
      <c r="F10" s="1">
        <v>10</v>
      </c>
      <c r="G10" s="1"/>
      <c r="H10" s="1"/>
      <c r="I10" s="1"/>
      <c r="J10" s="1">
        <v>10</v>
      </c>
      <c r="K10" s="1"/>
      <c r="L10" s="8"/>
      <c r="N10" s="102"/>
      <c r="O10" s="73"/>
      <c r="P10" s="67"/>
      <c r="Q10" s="1"/>
      <c r="R10" s="1"/>
      <c r="S10" s="1"/>
      <c r="T10" s="1"/>
      <c r="U10" s="1"/>
      <c r="V10" s="1"/>
      <c r="W10" s="1"/>
      <c r="X10" s="8"/>
      <c r="Z10" s="124"/>
      <c r="AA10" s="125"/>
      <c r="AB10" s="125"/>
      <c r="AC10" s="137"/>
      <c r="AD10" s="139"/>
      <c r="AE10" s="139"/>
      <c r="AF10" s="139"/>
      <c r="AG10" s="139"/>
      <c r="AH10" s="139"/>
      <c r="AI10" s="140"/>
    </row>
    <row r="11" spans="2:35" ht="18.75" customHeight="1" x14ac:dyDescent="0.4">
      <c r="B11" s="143"/>
      <c r="C11" s="149"/>
      <c r="D11" s="146"/>
      <c r="E11" s="15" t="s">
        <v>23</v>
      </c>
      <c r="F11" s="1">
        <v>10</v>
      </c>
      <c r="G11" s="1"/>
      <c r="H11" s="1"/>
      <c r="I11" s="1">
        <v>10</v>
      </c>
      <c r="J11" s="1"/>
      <c r="K11" s="1"/>
      <c r="L11" s="8"/>
      <c r="N11" s="102"/>
      <c r="O11" s="73"/>
      <c r="P11" s="67"/>
      <c r="Q11" s="1"/>
      <c r="R11" s="1"/>
      <c r="S11" s="1"/>
      <c r="T11" s="1"/>
      <c r="U11" s="1"/>
      <c r="V11" s="1"/>
      <c r="W11" s="1"/>
      <c r="X11" s="8"/>
      <c r="Z11" s="126" t="s">
        <v>54</v>
      </c>
      <c r="AA11" s="127"/>
      <c r="AB11" s="127"/>
      <c r="AC11" s="127"/>
      <c r="AD11" s="133">
        <f t="shared" ref="AD11:AI11" si="0">G23</f>
        <v>55</v>
      </c>
      <c r="AE11" s="133">
        <f t="shared" si="0"/>
        <v>175</v>
      </c>
      <c r="AF11" s="133">
        <f t="shared" si="0"/>
        <v>25</v>
      </c>
      <c r="AG11" s="133">
        <f t="shared" si="0"/>
        <v>55</v>
      </c>
      <c r="AH11" s="133">
        <f t="shared" si="0"/>
        <v>85</v>
      </c>
      <c r="AI11" s="118">
        <f t="shared" si="0"/>
        <v>4</v>
      </c>
    </row>
    <row r="12" spans="2:35" ht="19.5" customHeight="1" thickBot="1" x14ac:dyDescent="0.45">
      <c r="B12" s="143"/>
      <c r="C12" s="150"/>
      <c r="D12" s="147"/>
      <c r="E12" s="16" t="s">
        <v>24</v>
      </c>
      <c r="F12" s="6">
        <v>30</v>
      </c>
      <c r="G12" s="6">
        <v>30</v>
      </c>
      <c r="H12" s="6"/>
      <c r="I12" s="6"/>
      <c r="J12" s="6"/>
      <c r="K12" s="6"/>
      <c r="L12" s="9"/>
      <c r="N12" s="102"/>
      <c r="O12" s="73"/>
      <c r="P12" s="67"/>
      <c r="Q12" s="1"/>
      <c r="R12" s="1"/>
      <c r="S12" s="1"/>
      <c r="T12" s="1"/>
      <c r="U12" s="1"/>
      <c r="V12" s="1"/>
      <c r="W12" s="1"/>
      <c r="X12" s="8"/>
      <c r="Z12" s="122"/>
      <c r="AA12" s="123"/>
      <c r="AB12" s="123"/>
      <c r="AC12" s="123"/>
      <c r="AD12" s="130"/>
      <c r="AE12" s="130"/>
      <c r="AF12" s="130"/>
      <c r="AG12" s="130"/>
      <c r="AH12" s="130"/>
      <c r="AI12" s="119"/>
    </row>
    <row r="13" spans="2:35" x14ac:dyDescent="0.4">
      <c r="B13" s="143"/>
      <c r="C13" s="174" t="s">
        <v>25</v>
      </c>
      <c r="D13" s="145" t="s">
        <v>26</v>
      </c>
      <c r="E13" s="17" t="s">
        <v>27</v>
      </c>
      <c r="F13" s="7">
        <v>15</v>
      </c>
      <c r="G13" s="7"/>
      <c r="H13" s="7"/>
      <c r="I13" s="7">
        <v>15</v>
      </c>
      <c r="J13" s="7"/>
      <c r="K13" s="7"/>
      <c r="L13" s="10"/>
      <c r="N13" s="102"/>
      <c r="O13" s="73"/>
      <c r="P13" s="67"/>
      <c r="Q13" s="1"/>
      <c r="R13" s="1"/>
      <c r="S13" s="1"/>
      <c r="T13" s="1"/>
      <c r="U13" s="1"/>
      <c r="V13" s="1"/>
      <c r="W13" s="1"/>
      <c r="X13" s="8"/>
      <c r="Z13" s="122" t="s">
        <v>188</v>
      </c>
      <c r="AA13" s="123"/>
      <c r="AB13" s="123"/>
      <c r="AC13" s="123"/>
      <c r="AD13" s="130">
        <f t="shared" ref="AD13:AI13" si="1">G42</f>
        <v>68</v>
      </c>
      <c r="AE13" s="130">
        <f t="shared" si="1"/>
        <v>185</v>
      </c>
      <c r="AF13" s="130">
        <f t="shared" si="1"/>
        <v>32.5</v>
      </c>
      <c r="AG13" s="130">
        <f t="shared" si="1"/>
        <v>162.5</v>
      </c>
      <c r="AH13" s="130">
        <f t="shared" si="1"/>
        <v>60</v>
      </c>
      <c r="AI13" s="119">
        <f t="shared" si="1"/>
        <v>0</v>
      </c>
    </row>
    <row r="14" spans="2:35" ht="19.5" thickBot="1" x14ac:dyDescent="0.45">
      <c r="B14" s="143"/>
      <c r="C14" s="169"/>
      <c r="D14" s="146"/>
      <c r="E14" s="15" t="s">
        <v>28</v>
      </c>
      <c r="F14" s="1">
        <v>15</v>
      </c>
      <c r="G14" s="1"/>
      <c r="H14" s="1"/>
      <c r="I14" s="1"/>
      <c r="J14" s="1">
        <v>15</v>
      </c>
      <c r="K14" s="1"/>
      <c r="L14" s="8"/>
      <c r="N14" s="102"/>
      <c r="O14" s="73"/>
      <c r="P14" s="67"/>
      <c r="Q14" s="1"/>
      <c r="R14" s="1"/>
      <c r="S14" s="1"/>
      <c r="T14" s="1"/>
      <c r="U14" s="1"/>
      <c r="V14" s="1"/>
      <c r="W14" s="1"/>
      <c r="X14" s="8"/>
      <c r="Z14" s="128"/>
      <c r="AA14" s="129"/>
      <c r="AB14" s="129"/>
      <c r="AC14" s="129"/>
      <c r="AD14" s="131"/>
      <c r="AE14" s="131"/>
      <c r="AF14" s="131"/>
      <c r="AG14" s="131"/>
      <c r="AH14" s="131"/>
      <c r="AI14" s="132"/>
    </row>
    <row r="15" spans="2:35" ht="18.75" customHeight="1" x14ac:dyDescent="0.4">
      <c r="B15" s="143"/>
      <c r="C15" s="169"/>
      <c r="D15" s="146"/>
      <c r="E15" s="15" t="s">
        <v>22</v>
      </c>
      <c r="F15" s="1">
        <v>15</v>
      </c>
      <c r="G15" s="1"/>
      <c r="H15" s="1"/>
      <c r="I15" s="1"/>
      <c r="J15" s="1">
        <v>15</v>
      </c>
      <c r="K15" s="1"/>
      <c r="L15" s="8"/>
      <c r="N15" s="102"/>
      <c r="O15" s="73"/>
      <c r="P15" s="67"/>
      <c r="Q15" s="1"/>
      <c r="R15" s="1"/>
      <c r="S15" s="1"/>
      <c r="T15" s="1"/>
      <c r="U15" s="1"/>
      <c r="V15" s="1"/>
      <c r="W15" s="1"/>
      <c r="X15" s="8"/>
      <c r="Z15" s="120" t="s">
        <v>55</v>
      </c>
      <c r="AA15" s="121"/>
      <c r="AB15" s="121"/>
      <c r="AC15" s="121"/>
      <c r="AD15" s="112">
        <f>(AD11+AD13)-AD7</f>
        <v>-177</v>
      </c>
      <c r="AE15" s="112">
        <f>(AE11+AE13)-AE7</f>
        <v>-40</v>
      </c>
      <c r="AF15" s="112">
        <f t="shared" ref="AF15:AI15" si="2">(AF11+AF13)-AF7</f>
        <v>-42.5</v>
      </c>
      <c r="AG15" s="112">
        <f t="shared" si="2"/>
        <v>-182.5</v>
      </c>
      <c r="AH15" s="112">
        <f t="shared" si="2"/>
        <v>-275</v>
      </c>
      <c r="AI15" s="112">
        <f t="shared" si="2"/>
        <v>-16</v>
      </c>
    </row>
    <row r="16" spans="2:35" ht="19.5" customHeight="1" thickBot="1" x14ac:dyDescent="0.45">
      <c r="B16" s="143"/>
      <c r="C16" s="169"/>
      <c r="D16" s="146"/>
      <c r="E16" s="15" t="s">
        <v>29</v>
      </c>
      <c r="F16" s="1">
        <v>15</v>
      </c>
      <c r="G16" s="1"/>
      <c r="H16" s="1"/>
      <c r="I16" s="1"/>
      <c r="J16" s="1">
        <v>15</v>
      </c>
      <c r="K16" s="1"/>
      <c r="L16" s="8"/>
      <c r="N16" s="102"/>
      <c r="O16" s="25"/>
      <c r="P16" s="76"/>
      <c r="Q16" s="1"/>
      <c r="R16" s="1"/>
      <c r="S16" s="1"/>
      <c r="T16" s="1"/>
      <c r="U16" s="1"/>
      <c r="V16" s="1"/>
      <c r="W16" s="1"/>
      <c r="X16" s="8"/>
      <c r="Z16" s="124"/>
      <c r="AA16" s="125"/>
      <c r="AB16" s="125"/>
      <c r="AC16" s="125"/>
      <c r="AD16" s="113"/>
      <c r="AE16" s="113"/>
      <c r="AF16" s="113"/>
      <c r="AG16" s="113"/>
      <c r="AH16" s="113"/>
      <c r="AI16" s="113"/>
    </row>
    <row r="17" spans="2:35" ht="20.25" thickBot="1" x14ac:dyDescent="0.45">
      <c r="B17" s="143"/>
      <c r="C17" s="175"/>
      <c r="D17" s="147"/>
      <c r="E17" s="16" t="s">
        <v>30</v>
      </c>
      <c r="F17" s="6">
        <v>4</v>
      </c>
      <c r="G17" s="6"/>
      <c r="H17" s="6"/>
      <c r="I17" s="6"/>
      <c r="J17" s="6"/>
      <c r="K17" s="6"/>
      <c r="L17" s="9">
        <v>4</v>
      </c>
      <c r="N17" s="102"/>
      <c r="O17" s="73"/>
      <c r="P17" s="67"/>
      <c r="Q17" s="1"/>
      <c r="R17" s="1"/>
      <c r="S17" s="1"/>
      <c r="T17" s="1"/>
      <c r="U17" s="1"/>
      <c r="V17" s="1"/>
      <c r="W17" s="1"/>
      <c r="X17" s="8"/>
      <c r="AD17" s="87" t="s">
        <v>228</v>
      </c>
      <c r="AE17" s="88"/>
      <c r="AF17" s="88"/>
      <c r="AG17" s="88"/>
      <c r="AH17" s="88"/>
      <c r="AI17" s="88"/>
    </row>
    <row r="18" spans="2:35" x14ac:dyDescent="0.4">
      <c r="B18" s="143"/>
      <c r="C18" s="169"/>
      <c r="D18" s="145"/>
      <c r="E18" s="14"/>
      <c r="F18" s="3"/>
      <c r="G18" s="3"/>
      <c r="H18" s="3"/>
      <c r="I18" s="3"/>
      <c r="J18" s="3"/>
      <c r="K18" s="3"/>
      <c r="L18" s="11"/>
      <c r="N18" s="102"/>
      <c r="O18" s="73"/>
      <c r="P18" s="67"/>
      <c r="Q18" s="1"/>
      <c r="R18" s="1"/>
      <c r="S18" s="1"/>
      <c r="T18" s="1"/>
      <c r="U18" s="1"/>
      <c r="V18" s="1"/>
      <c r="W18" s="1"/>
      <c r="X18" s="8"/>
      <c r="Z18" s="120" t="s">
        <v>187</v>
      </c>
      <c r="AA18" s="121"/>
      <c r="AB18" s="121"/>
      <c r="AC18" s="121"/>
      <c r="AD18" s="171">
        <f>S42</f>
        <v>0</v>
      </c>
      <c r="AE18" s="171">
        <f t="shared" ref="AE18:AI18" si="3">T42</f>
        <v>0</v>
      </c>
      <c r="AF18" s="171">
        <f t="shared" si="3"/>
        <v>0</v>
      </c>
      <c r="AG18" s="171">
        <f t="shared" si="3"/>
        <v>0</v>
      </c>
      <c r="AH18" s="171">
        <f t="shared" si="3"/>
        <v>0</v>
      </c>
      <c r="AI18" s="110">
        <f t="shared" si="3"/>
        <v>0</v>
      </c>
    </row>
    <row r="19" spans="2:35" ht="19.5" thickBot="1" x14ac:dyDescent="0.45">
      <c r="B19" s="143"/>
      <c r="C19" s="169"/>
      <c r="D19" s="146"/>
      <c r="E19" s="15"/>
      <c r="F19" s="1"/>
      <c r="G19" s="1"/>
      <c r="H19" s="1"/>
      <c r="I19" s="1"/>
      <c r="J19" s="1"/>
      <c r="K19" s="1"/>
      <c r="L19" s="8"/>
      <c r="N19" s="102"/>
      <c r="O19" s="73"/>
      <c r="P19" s="67"/>
      <c r="Q19" s="1"/>
      <c r="R19" s="1"/>
      <c r="S19" s="1"/>
      <c r="T19" s="1"/>
      <c r="U19" s="1"/>
      <c r="V19" s="1"/>
      <c r="W19" s="1"/>
      <c r="X19" s="8"/>
      <c r="Z19" s="124"/>
      <c r="AA19" s="125"/>
      <c r="AB19" s="125"/>
      <c r="AC19" s="125"/>
      <c r="AD19" s="172"/>
      <c r="AE19" s="172"/>
      <c r="AF19" s="172"/>
      <c r="AG19" s="172"/>
      <c r="AH19" s="172"/>
      <c r="AI19" s="111"/>
    </row>
    <row r="20" spans="2:35" ht="19.5" thickBot="1" x14ac:dyDescent="0.45">
      <c r="B20" s="143"/>
      <c r="C20" s="169"/>
      <c r="D20" s="146"/>
      <c r="E20" s="15"/>
      <c r="F20" s="1"/>
      <c r="G20" s="1"/>
      <c r="H20" s="1"/>
      <c r="I20" s="1"/>
      <c r="J20" s="1"/>
      <c r="K20" s="1"/>
      <c r="L20" s="8"/>
      <c r="N20" s="102"/>
      <c r="O20" s="73"/>
      <c r="P20" s="67"/>
      <c r="Q20" s="1"/>
      <c r="R20" s="1"/>
      <c r="S20" s="1"/>
      <c r="T20" s="1"/>
      <c r="U20" s="1"/>
      <c r="V20" s="1"/>
      <c r="W20" s="1"/>
      <c r="X20" s="8"/>
      <c r="AD20" s="88"/>
      <c r="AE20" s="88"/>
      <c r="AF20" s="88"/>
      <c r="AG20" s="88"/>
      <c r="AH20" s="88"/>
      <c r="AI20" s="88"/>
    </row>
    <row r="21" spans="2:35" ht="20.25" customHeight="1" x14ac:dyDescent="0.4">
      <c r="B21" s="143"/>
      <c r="C21" s="169"/>
      <c r="D21" s="146"/>
      <c r="E21" s="15"/>
      <c r="F21" s="1"/>
      <c r="G21" s="1"/>
      <c r="H21" s="1"/>
      <c r="I21" s="1"/>
      <c r="J21" s="1"/>
      <c r="K21" s="1"/>
      <c r="L21" s="8"/>
      <c r="N21" s="102"/>
      <c r="O21" s="73"/>
      <c r="P21" s="67"/>
      <c r="Q21" s="1"/>
      <c r="R21" s="1"/>
      <c r="S21" s="1"/>
      <c r="T21" s="1"/>
      <c r="U21" s="1"/>
      <c r="V21" s="1"/>
      <c r="W21" s="1"/>
      <c r="X21" s="8"/>
      <c r="Z21" s="120" t="s">
        <v>192</v>
      </c>
      <c r="AA21" s="121"/>
      <c r="AB21" s="121"/>
      <c r="AC21" s="121"/>
      <c r="AD21" s="114">
        <f t="shared" ref="AD21:AI21" si="4">AD11+AD13+AD18</f>
        <v>123</v>
      </c>
      <c r="AE21" s="114">
        <f t="shared" si="4"/>
        <v>360</v>
      </c>
      <c r="AF21" s="114">
        <f t="shared" si="4"/>
        <v>57.5</v>
      </c>
      <c r="AG21" s="114">
        <f t="shared" si="4"/>
        <v>217.5</v>
      </c>
      <c r="AH21" s="114">
        <f t="shared" si="4"/>
        <v>145</v>
      </c>
      <c r="AI21" s="104">
        <f t="shared" si="4"/>
        <v>4</v>
      </c>
    </row>
    <row r="22" spans="2:35" ht="19.5" customHeight="1" thickBot="1" x14ac:dyDescent="0.45">
      <c r="B22" s="143"/>
      <c r="C22" s="175"/>
      <c r="D22" s="147"/>
      <c r="E22" s="18"/>
      <c r="F22" s="2"/>
      <c r="G22" s="2"/>
      <c r="H22" s="2"/>
      <c r="I22" s="2"/>
      <c r="J22" s="2"/>
      <c r="K22" s="2"/>
      <c r="L22" s="12"/>
      <c r="N22" s="102"/>
      <c r="O22" s="73"/>
      <c r="P22" s="67"/>
      <c r="Q22" s="1"/>
      <c r="R22" s="1"/>
      <c r="S22" s="1"/>
      <c r="T22" s="1"/>
      <c r="U22" s="1"/>
      <c r="V22" s="1"/>
      <c r="W22" s="1"/>
      <c r="X22" s="8"/>
      <c r="Z22" s="124"/>
      <c r="AA22" s="125"/>
      <c r="AB22" s="125"/>
      <c r="AC22" s="125"/>
      <c r="AD22" s="115"/>
      <c r="AE22" s="115"/>
      <c r="AF22" s="115"/>
      <c r="AG22" s="115"/>
      <c r="AH22" s="115"/>
      <c r="AI22" s="105"/>
    </row>
    <row r="23" spans="2:35" ht="19.5" customHeight="1" thickBot="1" x14ac:dyDescent="0.45">
      <c r="B23" s="180"/>
      <c r="C23" s="166" t="s">
        <v>31</v>
      </c>
      <c r="D23" s="167"/>
      <c r="E23" s="167"/>
      <c r="F23" s="168"/>
      <c r="G23" s="81">
        <f>SUM(G7:G22)</f>
        <v>55</v>
      </c>
      <c r="H23" s="81">
        <f t="shared" ref="H23:K23" si="5">SUM(H7:H22)</f>
        <v>175</v>
      </c>
      <c r="I23" s="81">
        <f t="shared" si="5"/>
        <v>25</v>
      </c>
      <c r="J23" s="81">
        <f>SUM(J7:J22)</f>
        <v>55</v>
      </c>
      <c r="K23" s="81">
        <f t="shared" si="5"/>
        <v>85</v>
      </c>
      <c r="L23" s="82">
        <f>SUM(L7:L22)</f>
        <v>4</v>
      </c>
      <c r="N23" s="102"/>
      <c r="O23" s="73"/>
      <c r="P23" s="67"/>
      <c r="Q23" s="1"/>
      <c r="R23" s="1"/>
      <c r="S23" s="1"/>
      <c r="T23" s="1"/>
      <c r="U23" s="1"/>
      <c r="V23" s="1"/>
      <c r="W23" s="1"/>
      <c r="X23" s="8"/>
      <c r="Z23" s="106" t="s">
        <v>227</v>
      </c>
      <c r="AA23" s="106"/>
      <c r="AB23" s="106"/>
      <c r="AC23" s="106"/>
      <c r="AD23" s="108">
        <f>AD21-AD7</f>
        <v>-177</v>
      </c>
      <c r="AE23" s="108">
        <f t="shared" ref="AE23:AI23" si="6">AE21-AE7</f>
        <v>-40</v>
      </c>
      <c r="AF23" s="108">
        <f t="shared" si="6"/>
        <v>-42.5</v>
      </c>
      <c r="AG23" s="108">
        <f t="shared" si="6"/>
        <v>-182.5</v>
      </c>
      <c r="AH23" s="108">
        <f t="shared" si="6"/>
        <v>-275</v>
      </c>
      <c r="AI23" s="108">
        <f t="shared" si="6"/>
        <v>-16</v>
      </c>
    </row>
    <row r="24" spans="2:35" ht="18.75" customHeight="1" x14ac:dyDescent="0.4">
      <c r="B24" s="33"/>
      <c r="C24" s="33"/>
      <c r="D24" s="33"/>
      <c r="E24" s="34"/>
      <c r="F24" s="33"/>
      <c r="G24" s="33"/>
      <c r="H24" s="33"/>
      <c r="I24" s="33"/>
      <c r="J24" s="33"/>
      <c r="K24" s="33"/>
      <c r="L24" s="33"/>
      <c r="N24" s="102"/>
      <c r="O24" s="73"/>
      <c r="P24" s="67"/>
      <c r="Q24" s="1"/>
      <c r="R24" s="1"/>
      <c r="S24" s="1"/>
      <c r="T24" s="1"/>
      <c r="U24" s="1"/>
      <c r="V24" s="1"/>
      <c r="W24" s="1"/>
      <c r="X24" s="8"/>
      <c r="Z24" s="107"/>
      <c r="AA24" s="107"/>
      <c r="AB24" s="107"/>
      <c r="AC24" s="107"/>
      <c r="AD24" s="109"/>
      <c r="AE24" s="109"/>
      <c r="AF24" s="109"/>
      <c r="AG24" s="109"/>
      <c r="AH24" s="109"/>
      <c r="AI24" s="109"/>
    </row>
    <row r="25" spans="2:35" ht="19.5" thickBot="1" x14ac:dyDescent="0.45">
      <c r="E25"/>
      <c r="N25" s="102"/>
      <c r="O25" s="73"/>
      <c r="P25" s="67"/>
      <c r="Q25" s="1"/>
      <c r="R25" s="1"/>
      <c r="S25" s="1"/>
      <c r="T25" s="1"/>
      <c r="U25" s="1"/>
      <c r="V25" s="1"/>
      <c r="W25" s="1"/>
      <c r="X25" s="8"/>
    </row>
    <row r="26" spans="2:35" x14ac:dyDescent="0.4">
      <c r="B26" s="154"/>
      <c r="C26" s="156" t="s">
        <v>1</v>
      </c>
      <c r="D26" s="157"/>
      <c r="E26" s="160" t="s">
        <v>2</v>
      </c>
      <c r="F26" s="163" t="s">
        <v>4</v>
      </c>
      <c r="G26" s="30" t="s">
        <v>3</v>
      </c>
      <c r="H26" s="29" t="s">
        <v>5</v>
      </c>
      <c r="I26" s="27" t="s">
        <v>6</v>
      </c>
      <c r="J26" s="26" t="s">
        <v>7</v>
      </c>
      <c r="K26" s="28" t="s">
        <v>8</v>
      </c>
      <c r="L26" s="35" t="s">
        <v>9</v>
      </c>
      <c r="N26" s="102"/>
      <c r="O26" s="78"/>
      <c r="P26" s="67"/>
      <c r="Q26" s="1"/>
      <c r="R26" s="1"/>
      <c r="S26" s="1"/>
      <c r="T26" s="1"/>
      <c r="U26" s="1"/>
      <c r="V26" s="1"/>
      <c r="W26" s="1"/>
      <c r="X26" s="8"/>
    </row>
    <row r="27" spans="2:35" x14ac:dyDescent="0.4">
      <c r="B27" s="155"/>
      <c r="C27" s="158"/>
      <c r="D27" s="159"/>
      <c r="E27" s="161"/>
      <c r="F27" s="164"/>
      <c r="G27" s="91" t="s">
        <v>10</v>
      </c>
      <c r="H27" s="93" t="s">
        <v>11</v>
      </c>
      <c r="I27" s="95" t="s">
        <v>12</v>
      </c>
      <c r="J27" s="97" t="s">
        <v>13</v>
      </c>
      <c r="K27" s="99" t="s">
        <v>14</v>
      </c>
      <c r="L27" s="89" t="s">
        <v>15</v>
      </c>
      <c r="N27" s="102"/>
      <c r="O27" s="78"/>
      <c r="P27" s="67"/>
      <c r="Q27" s="1"/>
      <c r="R27" s="1"/>
      <c r="S27" s="1"/>
      <c r="T27" s="1"/>
      <c r="U27" s="1"/>
      <c r="V27" s="1"/>
      <c r="W27" s="1"/>
      <c r="X27" s="8"/>
    </row>
    <row r="28" spans="2:35" ht="19.5" thickBot="1" x14ac:dyDescent="0.45">
      <c r="B28" s="155"/>
      <c r="C28" s="158"/>
      <c r="D28" s="159"/>
      <c r="E28" s="162"/>
      <c r="F28" s="165"/>
      <c r="G28" s="92"/>
      <c r="H28" s="94"/>
      <c r="I28" s="96"/>
      <c r="J28" s="98"/>
      <c r="K28" s="100"/>
      <c r="L28" s="90"/>
      <c r="N28" s="102"/>
      <c r="O28" s="73"/>
      <c r="P28" s="67"/>
      <c r="Q28" s="1"/>
      <c r="R28" s="1"/>
      <c r="S28" s="1"/>
      <c r="T28" s="1"/>
      <c r="U28" s="1"/>
      <c r="V28" s="1"/>
      <c r="W28" s="1"/>
      <c r="X28" s="8"/>
    </row>
    <row r="29" spans="2:35" ht="20.25" thickTop="1" thickBot="1" x14ac:dyDescent="0.45">
      <c r="B29" s="142" t="s">
        <v>53</v>
      </c>
      <c r="C29" s="77" t="s">
        <v>17</v>
      </c>
      <c r="D29" s="4" t="s">
        <v>16</v>
      </c>
      <c r="E29" s="57" t="s">
        <v>35</v>
      </c>
      <c r="F29" s="5">
        <v>120</v>
      </c>
      <c r="G29" s="58"/>
      <c r="H29" s="19"/>
      <c r="I29" s="19"/>
      <c r="J29" s="19"/>
      <c r="K29" s="19">
        <v>60</v>
      </c>
      <c r="L29" s="21"/>
      <c r="N29" s="102"/>
      <c r="O29" s="73"/>
      <c r="P29" s="67"/>
      <c r="Q29" s="1"/>
      <c r="R29" s="1"/>
      <c r="S29" s="1"/>
      <c r="T29" s="1"/>
      <c r="U29" s="1"/>
      <c r="V29" s="1"/>
      <c r="W29" s="1"/>
      <c r="X29" s="8"/>
    </row>
    <row r="30" spans="2:35" x14ac:dyDescent="0.4">
      <c r="B30" s="143"/>
      <c r="C30" s="148" t="s">
        <v>33</v>
      </c>
      <c r="D30" s="145" t="s">
        <v>181</v>
      </c>
      <c r="E30" s="17" t="s">
        <v>150</v>
      </c>
      <c r="F30" s="10">
        <v>39</v>
      </c>
      <c r="G30" s="62">
        <v>39</v>
      </c>
      <c r="H30" s="7"/>
      <c r="I30" s="7"/>
      <c r="J30" s="7"/>
      <c r="K30" s="7"/>
      <c r="L30" s="10"/>
      <c r="N30" s="102"/>
      <c r="O30" s="73"/>
      <c r="P30" s="67"/>
      <c r="Q30" s="1"/>
      <c r="R30" s="1"/>
      <c r="S30" s="1"/>
      <c r="T30" s="1"/>
      <c r="U30" s="1"/>
      <c r="V30" s="1"/>
      <c r="W30" s="1"/>
      <c r="X30" s="8"/>
    </row>
    <row r="31" spans="2:35" x14ac:dyDescent="0.4">
      <c r="B31" s="143"/>
      <c r="C31" s="149"/>
      <c r="D31" s="146"/>
      <c r="E31" s="15" t="s">
        <v>29</v>
      </c>
      <c r="F31" s="8">
        <v>39</v>
      </c>
      <c r="G31" s="63"/>
      <c r="H31" s="1"/>
      <c r="I31" s="1"/>
      <c r="J31" s="1">
        <v>39</v>
      </c>
      <c r="K31" s="1"/>
      <c r="L31" s="8"/>
      <c r="N31" s="102"/>
      <c r="O31" s="73"/>
      <c r="P31" s="67"/>
      <c r="Q31" s="1"/>
      <c r="R31" s="1"/>
      <c r="S31" s="1"/>
      <c r="T31" s="1"/>
      <c r="U31" s="1"/>
      <c r="V31" s="1"/>
      <c r="W31" s="1"/>
      <c r="X31" s="8"/>
    </row>
    <row r="32" spans="2:35" x14ac:dyDescent="0.4">
      <c r="B32" s="143"/>
      <c r="C32" s="149"/>
      <c r="D32" s="146"/>
      <c r="E32" s="15" t="s">
        <v>23</v>
      </c>
      <c r="F32" s="8">
        <v>13</v>
      </c>
      <c r="G32" s="63"/>
      <c r="H32" s="1"/>
      <c r="I32" s="1">
        <v>13</v>
      </c>
      <c r="J32" s="1"/>
      <c r="K32" s="1"/>
      <c r="L32" s="8"/>
      <c r="N32" s="102"/>
      <c r="O32" s="73"/>
      <c r="P32" s="67"/>
      <c r="Q32" s="1"/>
      <c r="R32" s="1"/>
      <c r="S32" s="1"/>
      <c r="T32" s="1"/>
      <c r="U32" s="1"/>
      <c r="V32" s="1"/>
      <c r="W32" s="1"/>
      <c r="X32" s="8"/>
    </row>
    <row r="33" spans="2:25" x14ac:dyDescent="0.4">
      <c r="B33" s="143"/>
      <c r="C33" s="149"/>
      <c r="D33" s="146"/>
      <c r="E33" s="15" t="s">
        <v>50</v>
      </c>
      <c r="F33" s="8">
        <v>6.5</v>
      </c>
      <c r="G33" s="63"/>
      <c r="H33" s="1"/>
      <c r="I33" s="1"/>
      <c r="J33" s="1">
        <v>6.5</v>
      </c>
      <c r="K33" s="1"/>
      <c r="L33" s="8"/>
      <c r="N33" s="102"/>
      <c r="O33" s="73"/>
      <c r="P33" s="67"/>
      <c r="Q33" s="1"/>
      <c r="R33" s="1"/>
      <c r="S33" s="1"/>
      <c r="T33" s="1"/>
      <c r="U33" s="1"/>
      <c r="V33" s="1"/>
      <c r="W33" s="1"/>
      <c r="X33" s="8"/>
    </row>
    <row r="34" spans="2:25" ht="19.5" thickBot="1" x14ac:dyDescent="0.45">
      <c r="B34" s="143"/>
      <c r="C34" s="150"/>
      <c r="D34" s="147"/>
      <c r="E34" s="64" t="s">
        <v>40</v>
      </c>
      <c r="F34" s="24">
        <v>3</v>
      </c>
      <c r="G34" s="60">
        <v>3</v>
      </c>
      <c r="H34" s="23"/>
      <c r="I34" s="23"/>
      <c r="J34" s="23"/>
      <c r="K34" s="23"/>
      <c r="L34" s="24"/>
      <c r="N34" s="102"/>
      <c r="O34" s="73"/>
      <c r="P34" s="67"/>
      <c r="Q34" s="1"/>
      <c r="R34" s="1"/>
      <c r="S34" s="1"/>
      <c r="T34" s="1"/>
      <c r="U34" s="1"/>
      <c r="V34" s="1"/>
      <c r="W34" s="1"/>
      <c r="X34" s="8"/>
    </row>
    <row r="35" spans="2:25" ht="19.5" thickBot="1" x14ac:dyDescent="0.45">
      <c r="B35" s="143"/>
      <c r="C35" s="77" t="s">
        <v>45</v>
      </c>
      <c r="D35" s="56" t="s">
        <v>185</v>
      </c>
      <c r="E35" s="57" t="s">
        <v>61</v>
      </c>
      <c r="F35" s="5">
        <v>39</v>
      </c>
      <c r="G35" s="59"/>
      <c r="H35" s="4"/>
      <c r="I35" s="4"/>
      <c r="J35" s="4">
        <v>39</v>
      </c>
      <c r="K35" s="4"/>
      <c r="L35" s="5"/>
      <c r="N35" s="102"/>
      <c r="O35" s="73"/>
      <c r="P35" s="67"/>
      <c r="Q35" s="1"/>
      <c r="R35" s="1"/>
      <c r="S35" s="1"/>
      <c r="T35" s="1"/>
      <c r="U35" s="1"/>
      <c r="V35" s="1"/>
      <c r="W35" s="1"/>
      <c r="X35" s="8"/>
    </row>
    <row r="36" spans="2:25" x14ac:dyDescent="0.4">
      <c r="B36" s="143"/>
      <c r="C36" s="169" t="s">
        <v>180</v>
      </c>
      <c r="D36" s="146" t="s">
        <v>182</v>
      </c>
      <c r="E36" s="17" t="s">
        <v>183</v>
      </c>
      <c r="F36" s="10">
        <v>26</v>
      </c>
      <c r="G36" s="62">
        <v>26</v>
      </c>
      <c r="H36" s="7"/>
      <c r="I36" s="7"/>
      <c r="J36" s="7"/>
      <c r="K36" s="7"/>
      <c r="L36" s="10"/>
      <c r="N36" s="102"/>
      <c r="O36" s="25"/>
      <c r="P36" s="76"/>
      <c r="Q36" s="1"/>
      <c r="R36" s="1"/>
      <c r="S36" s="1"/>
      <c r="T36" s="1"/>
      <c r="U36" s="1"/>
      <c r="V36" s="1"/>
      <c r="W36" s="1"/>
      <c r="X36" s="8"/>
    </row>
    <row r="37" spans="2:25" x14ac:dyDescent="0.4">
      <c r="B37" s="143"/>
      <c r="C37" s="149"/>
      <c r="D37" s="146"/>
      <c r="E37" s="15" t="s">
        <v>22</v>
      </c>
      <c r="F37" s="8">
        <v>26</v>
      </c>
      <c r="G37" s="63"/>
      <c r="H37" s="1"/>
      <c r="I37" s="1"/>
      <c r="J37" s="1">
        <v>26</v>
      </c>
      <c r="K37" s="1"/>
      <c r="L37" s="8"/>
      <c r="N37" s="102"/>
      <c r="O37" s="73"/>
      <c r="P37" s="67"/>
      <c r="Q37" s="1"/>
      <c r="R37" s="1"/>
      <c r="S37" s="1"/>
      <c r="T37" s="1"/>
      <c r="U37" s="1"/>
      <c r="V37" s="1"/>
      <c r="W37" s="1"/>
      <c r="X37" s="8"/>
    </row>
    <row r="38" spans="2:25" x14ac:dyDescent="0.4">
      <c r="B38" s="143"/>
      <c r="C38" s="149"/>
      <c r="D38" s="146"/>
      <c r="E38" s="15" t="s">
        <v>184</v>
      </c>
      <c r="F38" s="8">
        <v>13</v>
      </c>
      <c r="G38" s="63"/>
      <c r="H38" s="1"/>
      <c r="I38" s="1">
        <v>13</v>
      </c>
      <c r="J38" s="1"/>
      <c r="K38" s="1"/>
      <c r="L38" s="8"/>
      <c r="N38" s="102"/>
      <c r="O38" s="73"/>
      <c r="P38" s="67"/>
      <c r="Q38" s="1"/>
      <c r="R38" s="1"/>
      <c r="S38" s="1"/>
      <c r="T38" s="1"/>
      <c r="U38" s="1"/>
      <c r="V38" s="1"/>
      <c r="W38" s="1"/>
      <c r="X38" s="8"/>
    </row>
    <row r="39" spans="2:25" x14ac:dyDescent="0.4">
      <c r="B39" s="143"/>
      <c r="C39" s="149"/>
      <c r="D39" s="146"/>
      <c r="E39" s="15" t="s">
        <v>120</v>
      </c>
      <c r="F39" s="8">
        <v>13</v>
      </c>
      <c r="G39" s="63"/>
      <c r="H39" s="1"/>
      <c r="I39" s="1"/>
      <c r="J39" s="1">
        <v>13</v>
      </c>
      <c r="K39" s="1"/>
      <c r="L39" s="8"/>
      <c r="N39" s="102"/>
      <c r="O39" s="73"/>
      <c r="P39" s="67"/>
      <c r="Q39" s="1"/>
      <c r="R39" s="1"/>
      <c r="S39" s="1"/>
      <c r="T39" s="1"/>
      <c r="U39" s="1"/>
      <c r="V39" s="1"/>
      <c r="W39" s="1"/>
      <c r="X39" s="8"/>
    </row>
    <row r="40" spans="2:25" ht="19.5" thickBot="1" x14ac:dyDescent="0.45">
      <c r="B40" s="143"/>
      <c r="C40" s="150"/>
      <c r="D40" s="147"/>
      <c r="E40" s="64" t="s">
        <v>27</v>
      </c>
      <c r="F40" s="24">
        <v>6.5</v>
      </c>
      <c r="G40" s="60"/>
      <c r="H40" s="23"/>
      <c r="I40" s="23">
        <v>6.5</v>
      </c>
      <c r="J40" s="23"/>
      <c r="K40" s="23"/>
      <c r="L40" s="24"/>
      <c r="N40" s="102"/>
      <c r="O40" s="73"/>
      <c r="P40" s="67"/>
      <c r="Q40" s="1"/>
      <c r="R40" s="1"/>
      <c r="S40" s="1"/>
      <c r="T40" s="1"/>
      <c r="U40" s="1"/>
      <c r="V40" s="1"/>
      <c r="W40" s="1"/>
      <c r="X40" s="8"/>
    </row>
    <row r="41" spans="2:25" ht="19.5" thickBot="1" x14ac:dyDescent="0.45">
      <c r="B41" s="143"/>
      <c r="C41" s="61" t="s">
        <v>186</v>
      </c>
      <c r="D41" s="56" t="s">
        <v>106</v>
      </c>
      <c r="E41" s="57" t="s">
        <v>106</v>
      </c>
      <c r="F41" s="5">
        <v>185</v>
      </c>
      <c r="G41" s="59"/>
      <c r="H41" s="4">
        <v>185</v>
      </c>
      <c r="I41" s="4"/>
      <c r="J41" s="4">
        <v>39</v>
      </c>
      <c r="K41" s="4"/>
      <c r="L41" s="5"/>
      <c r="N41" s="102"/>
      <c r="O41" s="79"/>
      <c r="P41" s="80"/>
      <c r="Q41" s="6"/>
      <c r="R41" s="6"/>
      <c r="S41" s="6"/>
      <c r="T41" s="6"/>
      <c r="U41" s="6"/>
      <c r="V41" s="6"/>
      <c r="W41" s="6"/>
      <c r="X41" s="9"/>
    </row>
    <row r="42" spans="2:25" ht="19.5" thickBot="1" x14ac:dyDescent="0.45">
      <c r="B42" s="144"/>
      <c r="C42" s="166" t="s">
        <v>190</v>
      </c>
      <c r="D42" s="167"/>
      <c r="E42" s="167"/>
      <c r="F42" s="168"/>
      <c r="G42" s="83">
        <f>SUM(G29:G41)</f>
        <v>68</v>
      </c>
      <c r="H42" s="83">
        <f t="shared" ref="H42:L42" si="7">SUM(H29:H41)</f>
        <v>185</v>
      </c>
      <c r="I42" s="83">
        <f>SUM(I29:I41)</f>
        <v>32.5</v>
      </c>
      <c r="J42" s="83">
        <f>SUM(J29:J41)</f>
        <v>162.5</v>
      </c>
      <c r="K42" s="83">
        <f t="shared" si="7"/>
        <v>60</v>
      </c>
      <c r="L42" s="83">
        <f t="shared" si="7"/>
        <v>0</v>
      </c>
      <c r="N42" s="103"/>
      <c r="O42" s="151" t="s">
        <v>189</v>
      </c>
      <c r="P42" s="152"/>
      <c r="Q42" s="152"/>
      <c r="R42" s="153"/>
      <c r="S42" s="23">
        <f t="shared" ref="S42:X42" si="8">SUM(S7:S41)</f>
        <v>0</v>
      </c>
      <c r="T42" s="23">
        <f t="shared" si="8"/>
        <v>0</v>
      </c>
      <c r="U42" s="23">
        <f t="shared" si="8"/>
        <v>0</v>
      </c>
      <c r="V42" s="23">
        <f t="shared" si="8"/>
        <v>0</v>
      </c>
      <c r="W42" s="23">
        <f t="shared" si="8"/>
        <v>0</v>
      </c>
      <c r="X42" s="24">
        <f t="shared" si="8"/>
        <v>0</v>
      </c>
    </row>
    <row r="43" spans="2:25" ht="15" customHeight="1" x14ac:dyDescent="0.4"/>
    <row r="44" spans="2:25" x14ac:dyDescent="0.4">
      <c r="Y44" s="32"/>
    </row>
  </sheetData>
  <mergeCells count="109">
    <mergeCell ref="B4:B6"/>
    <mergeCell ref="C4:D6"/>
    <mergeCell ref="E4:E6"/>
    <mergeCell ref="F4:F6"/>
    <mergeCell ref="N4:N6"/>
    <mergeCell ref="O4:P6"/>
    <mergeCell ref="D7:D12"/>
    <mergeCell ref="N7:N42"/>
    <mergeCell ref="Z7:AB10"/>
    <mergeCell ref="C18:C22"/>
    <mergeCell ref="D18:D22"/>
    <mergeCell ref="Z18:AC19"/>
    <mergeCell ref="B29:B42"/>
    <mergeCell ref="C30:C34"/>
    <mergeCell ref="D30:D34"/>
    <mergeCell ref="C36:C40"/>
    <mergeCell ref="D36:D40"/>
    <mergeCell ref="C42:F42"/>
    <mergeCell ref="AC7:AC8"/>
    <mergeCell ref="AC9:AC10"/>
    <mergeCell ref="Z11:AC12"/>
    <mergeCell ref="C13:C17"/>
    <mergeCell ref="D13:D17"/>
    <mergeCell ref="S5:S6"/>
    <mergeCell ref="T5:T6"/>
    <mergeCell ref="U5:U6"/>
    <mergeCell ref="V5:V6"/>
    <mergeCell ref="W5:W6"/>
    <mergeCell ref="X5:X6"/>
    <mergeCell ref="Q4:Q6"/>
    <mergeCell ref="R4:R6"/>
    <mergeCell ref="G5:G6"/>
    <mergeCell ref="H5:H6"/>
    <mergeCell ref="I5:I6"/>
    <mergeCell ref="J5:J6"/>
    <mergeCell ref="K5:K6"/>
    <mergeCell ref="L5:L6"/>
    <mergeCell ref="AI11:AI12"/>
    <mergeCell ref="AD9:AD10"/>
    <mergeCell ref="AE9:AE10"/>
    <mergeCell ref="AF9:AF10"/>
    <mergeCell ref="AG9:AG10"/>
    <mergeCell ref="AH9:AH10"/>
    <mergeCell ref="AI9:AI10"/>
    <mergeCell ref="AD7:AD8"/>
    <mergeCell ref="AE7:AE8"/>
    <mergeCell ref="AF7:AF8"/>
    <mergeCell ref="AG7:AG8"/>
    <mergeCell ref="AH7:AH8"/>
    <mergeCell ref="AI7:AI8"/>
    <mergeCell ref="AE15:AE16"/>
    <mergeCell ref="AF15:AF16"/>
    <mergeCell ref="AG15:AG16"/>
    <mergeCell ref="AH15:AH16"/>
    <mergeCell ref="AI15:AI16"/>
    <mergeCell ref="Z13:AC14"/>
    <mergeCell ref="AD13:AD14"/>
    <mergeCell ref="AE13:AE14"/>
    <mergeCell ref="AF13:AF14"/>
    <mergeCell ref="AG13:AG14"/>
    <mergeCell ref="AH13:AH14"/>
    <mergeCell ref="AH23:AH24"/>
    <mergeCell ref="AI23:AI24"/>
    <mergeCell ref="B26:B28"/>
    <mergeCell ref="C26:D28"/>
    <mergeCell ref="E26:E28"/>
    <mergeCell ref="F26:F28"/>
    <mergeCell ref="G27:G28"/>
    <mergeCell ref="H27:H28"/>
    <mergeCell ref="I27:I28"/>
    <mergeCell ref="J27:J28"/>
    <mergeCell ref="C23:F23"/>
    <mergeCell ref="Z23:AC24"/>
    <mergeCell ref="AD23:AD24"/>
    <mergeCell ref="AE23:AE24"/>
    <mergeCell ref="AF23:AF24"/>
    <mergeCell ref="AG23:AG24"/>
    <mergeCell ref="B7:B23"/>
    <mergeCell ref="C7:C12"/>
    <mergeCell ref="AD18:AD19"/>
    <mergeCell ref="AE18:AE19"/>
    <mergeCell ref="AF18:AF19"/>
    <mergeCell ref="AI13:AI14"/>
    <mergeCell ref="Z15:AC16"/>
    <mergeCell ref="AD15:AD16"/>
    <mergeCell ref="AI5:AI6"/>
    <mergeCell ref="O42:R42"/>
    <mergeCell ref="AD5:AD6"/>
    <mergeCell ref="AE5:AE6"/>
    <mergeCell ref="AF5:AF6"/>
    <mergeCell ref="AG5:AG6"/>
    <mergeCell ref="AH5:AH6"/>
    <mergeCell ref="K27:K28"/>
    <mergeCell ref="L27:L28"/>
    <mergeCell ref="AG18:AG19"/>
    <mergeCell ref="AH18:AH19"/>
    <mergeCell ref="AI18:AI19"/>
    <mergeCell ref="Z21:AC22"/>
    <mergeCell ref="AD21:AD22"/>
    <mergeCell ref="AE21:AE22"/>
    <mergeCell ref="AF21:AF22"/>
    <mergeCell ref="AG21:AG22"/>
    <mergeCell ref="AH21:AH22"/>
    <mergeCell ref="AI21:AI22"/>
    <mergeCell ref="AD11:AD12"/>
    <mergeCell ref="AE11:AE12"/>
    <mergeCell ref="AF11:AF12"/>
    <mergeCell ref="AG11:AG12"/>
    <mergeCell ref="AH11:AH12"/>
  </mergeCells>
  <phoneticPr fontId="1"/>
  <pageMargins left="0.16" right="0.16" top="0.75" bottom="0.4" header="0.3" footer="0.3"/>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44"/>
  <sheetViews>
    <sheetView showGridLines="0" showWhiteSpace="0" topLeftCell="A4" zoomScale="90" zoomScaleNormal="90" zoomScalePageLayoutView="40" workbookViewId="0">
      <pane ySplit="1" topLeftCell="A5" activePane="bottomLeft" state="frozen"/>
      <selection activeCell="A4" sqref="A4"/>
      <selection pane="bottomLeft" activeCell="Q25" sqref="Q25"/>
    </sheetView>
  </sheetViews>
  <sheetFormatPr defaultRowHeight="18.75" x14ac:dyDescent="0.4"/>
  <cols>
    <col min="1" max="1" width="2.75" customWidth="1"/>
    <col min="4" max="4" width="23.875" customWidth="1"/>
    <col min="5" max="5" width="18.25" style="13" customWidth="1"/>
    <col min="7" max="12" width="8" customWidth="1"/>
    <col min="13" max="13" width="4.375" customWidth="1"/>
    <col min="16" max="16" width="18.25" customWidth="1"/>
    <col min="17" max="17" width="17.75" customWidth="1"/>
    <col min="24" max="24" width="9" customWidth="1"/>
    <col min="25" max="25" width="2" customWidth="1"/>
    <col min="26" max="29" width="13.5" customWidth="1"/>
  </cols>
  <sheetData>
    <row r="1" spans="2:35" ht="9.75" customHeight="1" x14ac:dyDescent="0.4"/>
    <row r="2" spans="2:35" ht="28.5" customHeight="1" x14ac:dyDescent="0.4">
      <c r="B2" s="36" t="s">
        <v>58</v>
      </c>
    </row>
    <row r="3" spans="2:35" ht="6" customHeight="1" thickBot="1" x14ac:dyDescent="0.45"/>
    <row r="4" spans="2:35" x14ac:dyDescent="0.4">
      <c r="B4" s="154"/>
      <c r="C4" s="156" t="s">
        <v>1</v>
      </c>
      <c r="D4" s="157"/>
      <c r="E4" s="160" t="s">
        <v>2</v>
      </c>
      <c r="F4" s="163" t="s">
        <v>4</v>
      </c>
      <c r="G4" s="30" t="s">
        <v>3</v>
      </c>
      <c r="H4" s="29" t="s">
        <v>5</v>
      </c>
      <c r="I4" s="27" t="s">
        <v>6</v>
      </c>
      <c r="J4" s="26" t="s">
        <v>7</v>
      </c>
      <c r="K4" s="28" t="s">
        <v>8</v>
      </c>
      <c r="L4" s="35" t="s">
        <v>9</v>
      </c>
      <c r="N4" s="154"/>
      <c r="O4" s="156" t="s">
        <v>1</v>
      </c>
      <c r="P4" s="157"/>
      <c r="Q4" s="160" t="s">
        <v>2</v>
      </c>
      <c r="R4" s="163" t="s">
        <v>4</v>
      </c>
      <c r="S4" s="30" t="s">
        <v>3</v>
      </c>
      <c r="T4" s="29" t="s">
        <v>5</v>
      </c>
      <c r="U4" s="27" t="s">
        <v>6</v>
      </c>
      <c r="V4" s="26" t="s">
        <v>7</v>
      </c>
      <c r="W4" s="28" t="s">
        <v>8</v>
      </c>
      <c r="X4" s="35" t="s">
        <v>9</v>
      </c>
      <c r="AB4" s="13"/>
      <c r="AD4" s="42" t="s">
        <v>3</v>
      </c>
      <c r="AE4" s="43" t="s">
        <v>5</v>
      </c>
      <c r="AF4" s="44" t="s">
        <v>6</v>
      </c>
      <c r="AG4" s="45" t="s">
        <v>7</v>
      </c>
      <c r="AH4" s="46" t="s">
        <v>8</v>
      </c>
      <c r="AI4" s="47" t="s">
        <v>9</v>
      </c>
    </row>
    <row r="5" spans="2:35" ht="18.75" customHeight="1" x14ac:dyDescent="0.4">
      <c r="B5" s="155"/>
      <c r="C5" s="158"/>
      <c r="D5" s="159"/>
      <c r="E5" s="161"/>
      <c r="F5" s="164"/>
      <c r="G5" s="91" t="s">
        <v>10</v>
      </c>
      <c r="H5" s="93" t="s">
        <v>11</v>
      </c>
      <c r="I5" s="95" t="s">
        <v>12</v>
      </c>
      <c r="J5" s="97" t="s">
        <v>13</v>
      </c>
      <c r="K5" s="99" t="s">
        <v>14</v>
      </c>
      <c r="L5" s="89" t="s">
        <v>15</v>
      </c>
      <c r="N5" s="155"/>
      <c r="O5" s="158"/>
      <c r="P5" s="159"/>
      <c r="Q5" s="161"/>
      <c r="R5" s="164"/>
      <c r="S5" s="91" t="s">
        <v>10</v>
      </c>
      <c r="T5" s="93" t="s">
        <v>11</v>
      </c>
      <c r="U5" s="95" t="s">
        <v>12</v>
      </c>
      <c r="V5" s="97" t="s">
        <v>13</v>
      </c>
      <c r="W5" s="99" t="s">
        <v>14</v>
      </c>
      <c r="X5" s="89" t="s">
        <v>15</v>
      </c>
      <c r="AB5" s="13"/>
      <c r="AD5" s="91" t="s">
        <v>10</v>
      </c>
      <c r="AE5" s="93" t="s">
        <v>11</v>
      </c>
      <c r="AF5" s="95" t="s">
        <v>12</v>
      </c>
      <c r="AG5" s="97" t="s">
        <v>13</v>
      </c>
      <c r="AH5" s="99" t="s">
        <v>14</v>
      </c>
      <c r="AI5" s="89" t="s">
        <v>15</v>
      </c>
    </row>
    <row r="6" spans="2:35" ht="19.5" customHeight="1" thickBot="1" x14ac:dyDescent="0.45">
      <c r="B6" s="179"/>
      <c r="C6" s="176"/>
      <c r="D6" s="177"/>
      <c r="E6" s="178"/>
      <c r="F6" s="173"/>
      <c r="G6" s="92"/>
      <c r="H6" s="94"/>
      <c r="I6" s="96"/>
      <c r="J6" s="98"/>
      <c r="K6" s="100"/>
      <c r="L6" s="90"/>
      <c r="N6" s="179"/>
      <c r="O6" s="176"/>
      <c r="P6" s="177"/>
      <c r="Q6" s="178"/>
      <c r="R6" s="173"/>
      <c r="S6" s="92"/>
      <c r="T6" s="94"/>
      <c r="U6" s="96"/>
      <c r="V6" s="98"/>
      <c r="W6" s="100"/>
      <c r="X6" s="90"/>
      <c r="AB6" s="13"/>
      <c r="AD6" s="92"/>
      <c r="AE6" s="94"/>
      <c r="AF6" s="96"/>
      <c r="AG6" s="98"/>
      <c r="AH6" s="100"/>
      <c r="AI6" s="90"/>
    </row>
    <row r="7" spans="2:35" ht="19.5" customHeight="1" thickTop="1" thickBot="1" x14ac:dyDescent="0.45">
      <c r="B7" s="143" t="s">
        <v>0</v>
      </c>
      <c r="C7" s="149" t="s">
        <v>17</v>
      </c>
      <c r="D7" s="146" t="s">
        <v>18</v>
      </c>
      <c r="E7" s="14" t="s">
        <v>19</v>
      </c>
      <c r="F7" s="3">
        <v>85</v>
      </c>
      <c r="G7" s="3"/>
      <c r="H7" s="3"/>
      <c r="I7" s="3"/>
      <c r="J7" s="3"/>
      <c r="K7" s="3">
        <v>85</v>
      </c>
      <c r="L7" s="11"/>
      <c r="N7" s="101" t="s">
        <v>32</v>
      </c>
      <c r="O7" s="22"/>
      <c r="P7" s="19" t="s">
        <v>16</v>
      </c>
      <c r="Q7" s="20" t="s">
        <v>35</v>
      </c>
      <c r="R7" s="19">
        <v>120</v>
      </c>
      <c r="S7" s="19"/>
      <c r="T7" s="19"/>
      <c r="U7" s="19"/>
      <c r="V7" s="19"/>
      <c r="W7" s="19">
        <v>120</v>
      </c>
      <c r="X7" s="21"/>
      <c r="Z7" s="120" t="s">
        <v>191</v>
      </c>
      <c r="AA7" s="121"/>
      <c r="AB7" s="121"/>
      <c r="AC7" s="215" t="s">
        <v>56</v>
      </c>
      <c r="AD7" s="213">
        <v>300</v>
      </c>
      <c r="AE7" s="213">
        <v>400</v>
      </c>
      <c r="AF7" s="213">
        <v>100</v>
      </c>
      <c r="AG7" s="213">
        <v>400</v>
      </c>
      <c r="AH7" s="213">
        <v>420</v>
      </c>
      <c r="AI7" s="214">
        <v>20</v>
      </c>
    </row>
    <row r="8" spans="2:35" ht="18.75" customHeight="1" x14ac:dyDescent="0.4">
      <c r="B8" s="143"/>
      <c r="C8" s="149"/>
      <c r="D8" s="146"/>
      <c r="E8" s="15" t="s">
        <v>20</v>
      </c>
      <c r="F8" s="1">
        <v>35</v>
      </c>
      <c r="G8" s="1"/>
      <c r="H8" s="1">
        <v>175</v>
      </c>
      <c r="I8" s="1"/>
      <c r="J8" s="1"/>
      <c r="K8" s="1"/>
      <c r="L8" s="8"/>
      <c r="N8" s="102"/>
      <c r="O8" s="148"/>
      <c r="P8" s="184" t="s">
        <v>34</v>
      </c>
      <c r="Q8" s="17" t="s">
        <v>36</v>
      </c>
      <c r="R8" s="7">
        <v>80</v>
      </c>
      <c r="S8" s="7">
        <v>80</v>
      </c>
      <c r="T8" s="7"/>
      <c r="U8" s="7"/>
      <c r="V8" s="7"/>
      <c r="W8" s="7"/>
      <c r="X8" s="10"/>
      <c r="Z8" s="122"/>
      <c r="AA8" s="123"/>
      <c r="AB8" s="123"/>
      <c r="AC8" s="216"/>
      <c r="AD8" s="197"/>
      <c r="AE8" s="197"/>
      <c r="AF8" s="197"/>
      <c r="AG8" s="197"/>
      <c r="AH8" s="197"/>
      <c r="AI8" s="199"/>
    </row>
    <row r="9" spans="2:35" ht="19.5" customHeight="1" x14ac:dyDescent="0.4">
      <c r="B9" s="143"/>
      <c r="C9" s="149"/>
      <c r="D9" s="146"/>
      <c r="E9" s="15" t="s">
        <v>21</v>
      </c>
      <c r="F9" s="1">
        <v>25</v>
      </c>
      <c r="G9" s="1">
        <v>25</v>
      </c>
      <c r="H9" s="1"/>
      <c r="I9" s="1"/>
      <c r="J9" s="1"/>
      <c r="K9" s="1"/>
      <c r="L9" s="8"/>
      <c r="N9" s="102"/>
      <c r="O9" s="149"/>
      <c r="P9" s="185"/>
      <c r="Q9" s="15" t="s">
        <v>27</v>
      </c>
      <c r="R9" s="1">
        <v>20</v>
      </c>
      <c r="S9" s="1"/>
      <c r="T9" s="1"/>
      <c r="U9" s="1">
        <v>20</v>
      </c>
      <c r="V9" s="1"/>
      <c r="W9" s="1"/>
      <c r="X9" s="8"/>
      <c r="Z9" s="122"/>
      <c r="AA9" s="123"/>
      <c r="AB9" s="123"/>
      <c r="AC9" s="216" t="s">
        <v>57</v>
      </c>
      <c r="AD9" s="197">
        <v>330</v>
      </c>
      <c r="AE9" s="197">
        <v>400</v>
      </c>
      <c r="AF9" s="197">
        <v>100</v>
      </c>
      <c r="AG9" s="197">
        <v>400</v>
      </c>
      <c r="AH9" s="197">
        <v>500</v>
      </c>
      <c r="AI9" s="199">
        <v>25</v>
      </c>
    </row>
    <row r="10" spans="2:35" ht="19.5" thickBot="1" x14ac:dyDescent="0.45">
      <c r="B10" s="143"/>
      <c r="C10" s="149"/>
      <c r="D10" s="146"/>
      <c r="E10" s="15" t="s">
        <v>22</v>
      </c>
      <c r="F10" s="1">
        <v>10</v>
      </c>
      <c r="G10" s="1"/>
      <c r="H10" s="1"/>
      <c r="I10" s="1"/>
      <c r="J10" s="1">
        <v>10</v>
      </c>
      <c r="K10" s="1"/>
      <c r="L10" s="8"/>
      <c r="N10" s="102"/>
      <c r="O10" s="149"/>
      <c r="P10" s="185"/>
      <c r="Q10" s="15" t="s">
        <v>22</v>
      </c>
      <c r="R10" s="1">
        <v>25</v>
      </c>
      <c r="S10" s="1"/>
      <c r="T10" s="1"/>
      <c r="U10" s="1"/>
      <c r="V10" s="1">
        <v>25</v>
      </c>
      <c r="W10" s="1"/>
      <c r="X10" s="8"/>
      <c r="Z10" s="124"/>
      <c r="AA10" s="125"/>
      <c r="AB10" s="125"/>
      <c r="AC10" s="217"/>
      <c r="AD10" s="198"/>
      <c r="AE10" s="198"/>
      <c r="AF10" s="198"/>
      <c r="AG10" s="198"/>
      <c r="AH10" s="198"/>
      <c r="AI10" s="200"/>
    </row>
    <row r="11" spans="2:35" ht="18.75" customHeight="1" x14ac:dyDescent="0.4">
      <c r="B11" s="143"/>
      <c r="C11" s="149"/>
      <c r="D11" s="146"/>
      <c r="E11" s="15" t="s">
        <v>23</v>
      </c>
      <c r="F11" s="1">
        <v>10</v>
      </c>
      <c r="G11" s="1"/>
      <c r="H11" s="1"/>
      <c r="I11" s="1">
        <v>10</v>
      </c>
      <c r="J11" s="1"/>
      <c r="K11" s="1"/>
      <c r="L11" s="8"/>
      <c r="N11" s="102"/>
      <c r="O11" s="149"/>
      <c r="P11" s="185"/>
      <c r="Q11" s="15" t="s">
        <v>37</v>
      </c>
      <c r="R11" s="1">
        <v>10</v>
      </c>
      <c r="S11" s="1"/>
      <c r="T11" s="1"/>
      <c r="U11" s="1"/>
      <c r="V11" s="1">
        <v>10</v>
      </c>
      <c r="W11" s="1"/>
      <c r="X11" s="8"/>
      <c r="Z11" s="218" t="s">
        <v>54</v>
      </c>
      <c r="AA11" s="219"/>
      <c r="AB11" s="219"/>
      <c r="AC11" s="219"/>
      <c r="AD11" s="220">
        <f t="shared" ref="AD11:AI11" si="0">G23</f>
        <v>55</v>
      </c>
      <c r="AE11" s="220">
        <f t="shared" si="0"/>
        <v>175</v>
      </c>
      <c r="AF11" s="220">
        <f t="shared" si="0"/>
        <v>25</v>
      </c>
      <c r="AG11" s="220">
        <f t="shared" si="0"/>
        <v>55</v>
      </c>
      <c r="AH11" s="220">
        <f t="shared" si="0"/>
        <v>85</v>
      </c>
      <c r="AI11" s="221">
        <f t="shared" si="0"/>
        <v>4</v>
      </c>
    </row>
    <row r="12" spans="2:35" ht="19.5" customHeight="1" thickBot="1" x14ac:dyDescent="0.45">
      <c r="B12" s="143"/>
      <c r="C12" s="150"/>
      <c r="D12" s="147"/>
      <c r="E12" s="16" t="s">
        <v>24</v>
      </c>
      <c r="F12" s="6">
        <v>30</v>
      </c>
      <c r="G12" s="6">
        <v>30</v>
      </c>
      <c r="H12" s="6"/>
      <c r="I12" s="6"/>
      <c r="J12" s="6"/>
      <c r="K12" s="6"/>
      <c r="L12" s="9"/>
      <c r="N12" s="102"/>
      <c r="O12" s="149"/>
      <c r="P12" s="185"/>
      <c r="Q12" s="15" t="s">
        <v>38</v>
      </c>
      <c r="R12" s="1">
        <v>10</v>
      </c>
      <c r="S12" s="1"/>
      <c r="T12" s="1"/>
      <c r="U12" s="1"/>
      <c r="V12" s="1">
        <v>10</v>
      </c>
      <c r="W12" s="1"/>
      <c r="X12" s="8"/>
      <c r="Z12" s="207"/>
      <c r="AA12" s="208"/>
      <c r="AB12" s="208"/>
      <c r="AC12" s="208"/>
      <c r="AD12" s="211"/>
      <c r="AE12" s="211"/>
      <c r="AF12" s="211"/>
      <c r="AG12" s="211"/>
      <c r="AH12" s="211"/>
      <c r="AI12" s="205"/>
    </row>
    <row r="13" spans="2:35" x14ac:dyDescent="0.4">
      <c r="B13" s="143"/>
      <c r="C13" s="174" t="s">
        <v>25</v>
      </c>
      <c r="D13" s="145" t="s">
        <v>26</v>
      </c>
      <c r="E13" s="17" t="s">
        <v>27</v>
      </c>
      <c r="F13" s="7">
        <v>15</v>
      </c>
      <c r="G13" s="7"/>
      <c r="H13" s="7"/>
      <c r="I13" s="7">
        <v>15</v>
      </c>
      <c r="J13" s="7"/>
      <c r="K13" s="7"/>
      <c r="L13" s="10"/>
      <c r="N13" s="102"/>
      <c r="O13" s="149"/>
      <c r="P13" s="185"/>
      <c r="Q13" s="15" t="s">
        <v>39</v>
      </c>
      <c r="R13" s="1">
        <v>25</v>
      </c>
      <c r="S13" s="1"/>
      <c r="T13" s="1"/>
      <c r="U13" s="1">
        <v>25</v>
      </c>
      <c r="V13" s="1"/>
      <c r="W13" s="1"/>
      <c r="X13" s="8"/>
      <c r="Z13" s="207" t="s">
        <v>188</v>
      </c>
      <c r="AA13" s="208"/>
      <c r="AB13" s="208"/>
      <c r="AC13" s="208"/>
      <c r="AD13" s="211">
        <f t="shared" ref="AD13:AI13" si="1">G42</f>
        <v>68</v>
      </c>
      <c r="AE13" s="211">
        <f t="shared" si="1"/>
        <v>185</v>
      </c>
      <c r="AF13" s="211">
        <f t="shared" si="1"/>
        <v>32.5</v>
      </c>
      <c r="AG13" s="211">
        <f t="shared" si="1"/>
        <v>162.5</v>
      </c>
      <c r="AH13" s="211">
        <f t="shared" si="1"/>
        <v>60</v>
      </c>
      <c r="AI13" s="205">
        <f t="shared" si="1"/>
        <v>0</v>
      </c>
    </row>
    <row r="14" spans="2:35" ht="19.5" thickBot="1" x14ac:dyDescent="0.45">
      <c r="B14" s="143"/>
      <c r="C14" s="169"/>
      <c r="D14" s="146"/>
      <c r="E14" s="15" t="s">
        <v>28</v>
      </c>
      <c r="F14" s="1">
        <v>15</v>
      </c>
      <c r="G14" s="1"/>
      <c r="H14" s="1"/>
      <c r="I14" s="1"/>
      <c r="J14" s="1">
        <v>15</v>
      </c>
      <c r="K14" s="1"/>
      <c r="L14" s="8"/>
      <c r="N14" s="102"/>
      <c r="O14" s="149"/>
      <c r="P14" s="185"/>
      <c r="Q14" s="15" t="s">
        <v>40</v>
      </c>
      <c r="R14" s="1">
        <v>7.5</v>
      </c>
      <c r="S14" s="1">
        <v>7.5</v>
      </c>
      <c r="T14" s="1"/>
      <c r="U14" s="1"/>
      <c r="V14" s="1"/>
      <c r="W14" s="1"/>
      <c r="X14" s="8"/>
      <c r="Z14" s="209"/>
      <c r="AA14" s="210"/>
      <c r="AB14" s="210"/>
      <c r="AC14" s="210"/>
      <c r="AD14" s="212"/>
      <c r="AE14" s="212"/>
      <c r="AF14" s="212"/>
      <c r="AG14" s="212"/>
      <c r="AH14" s="212"/>
      <c r="AI14" s="206"/>
    </row>
    <row r="15" spans="2:35" ht="19.5" thickBot="1" x14ac:dyDescent="0.45">
      <c r="B15" s="143"/>
      <c r="C15" s="169"/>
      <c r="D15" s="146"/>
      <c r="E15" s="15" t="s">
        <v>22</v>
      </c>
      <c r="F15" s="1">
        <v>15</v>
      </c>
      <c r="G15" s="1"/>
      <c r="H15" s="1"/>
      <c r="I15" s="1"/>
      <c r="J15" s="1">
        <v>15</v>
      </c>
      <c r="K15" s="1"/>
      <c r="L15" s="8"/>
      <c r="N15" s="102"/>
      <c r="O15" s="150"/>
      <c r="P15" s="186"/>
      <c r="Q15" s="16" t="s">
        <v>41</v>
      </c>
      <c r="R15" s="6">
        <v>7.5</v>
      </c>
      <c r="S15" s="6"/>
      <c r="T15" s="6"/>
      <c r="U15" s="6"/>
      <c r="V15" s="6"/>
      <c r="W15" s="6"/>
      <c r="X15" s="9">
        <v>7.5</v>
      </c>
      <c r="Z15" s="120" t="s">
        <v>55</v>
      </c>
      <c r="AA15" s="121"/>
      <c r="AB15" s="121"/>
      <c r="AC15" s="121"/>
      <c r="AD15" s="141">
        <f t="shared" ref="AD15:AI15" si="2">(AD11+AD13)-AD9</f>
        <v>-207</v>
      </c>
      <c r="AE15" s="141">
        <f t="shared" si="2"/>
        <v>-40</v>
      </c>
      <c r="AF15" s="141">
        <f t="shared" si="2"/>
        <v>-42.5</v>
      </c>
      <c r="AG15" s="141">
        <f t="shared" si="2"/>
        <v>-182.5</v>
      </c>
      <c r="AH15" s="141">
        <f t="shared" si="2"/>
        <v>-355</v>
      </c>
      <c r="AI15" s="134">
        <f t="shared" si="2"/>
        <v>-21</v>
      </c>
    </row>
    <row r="16" spans="2:35" ht="19.5" thickBot="1" x14ac:dyDescent="0.45">
      <c r="B16" s="143"/>
      <c r="C16" s="169"/>
      <c r="D16" s="146"/>
      <c r="E16" s="15" t="s">
        <v>29</v>
      </c>
      <c r="F16" s="1">
        <v>15</v>
      </c>
      <c r="G16" s="1"/>
      <c r="H16" s="1"/>
      <c r="I16" s="1"/>
      <c r="J16" s="1">
        <v>15</v>
      </c>
      <c r="K16" s="1"/>
      <c r="L16" s="8"/>
      <c r="N16" s="102"/>
      <c r="O16" s="148"/>
      <c r="P16" s="184" t="s">
        <v>46</v>
      </c>
      <c r="Q16" s="17" t="s">
        <v>42</v>
      </c>
      <c r="R16" s="7">
        <v>10</v>
      </c>
      <c r="S16" s="7"/>
      <c r="T16" s="7"/>
      <c r="U16" s="7"/>
      <c r="V16" s="7">
        <v>50</v>
      </c>
      <c r="W16" s="7"/>
      <c r="X16" s="10"/>
      <c r="Z16" s="124"/>
      <c r="AA16" s="125"/>
      <c r="AB16" s="125"/>
      <c r="AC16" s="125"/>
      <c r="AD16" s="139"/>
      <c r="AE16" s="139"/>
      <c r="AF16" s="139"/>
      <c r="AG16" s="139"/>
      <c r="AH16" s="139"/>
      <c r="AI16" s="140"/>
    </row>
    <row r="17" spans="2:35" ht="20.25" thickBot="1" x14ac:dyDescent="0.45">
      <c r="B17" s="143"/>
      <c r="C17" s="175"/>
      <c r="D17" s="147"/>
      <c r="E17" s="16" t="s">
        <v>30</v>
      </c>
      <c r="F17" s="6">
        <v>4</v>
      </c>
      <c r="G17" s="6"/>
      <c r="H17" s="6"/>
      <c r="I17" s="6"/>
      <c r="J17" s="6"/>
      <c r="K17" s="6"/>
      <c r="L17" s="9">
        <v>4</v>
      </c>
      <c r="N17" s="102"/>
      <c r="O17" s="149"/>
      <c r="P17" s="185"/>
      <c r="Q17" s="15" t="s">
        <v>43</v>
      </c>
      <c r="R17" s="1">
        <v>10</v>
      </c>
      <c r="S17" s="1">
        <v>10</v>
      </c>
      <c r="T17" s="1"/>
      <c r="U17" s="1"/>
      <c r="V17" s="1"/>
      <c r="W17" s="1"/>
      <c r="X17" s="8"/>
      <c r="AD17" s="84" t="s">
        <v>228</v>
      </c>
      <c r="AE17" s="31"/>
      <c r="AF17" s="31"/>
      <c r="AG17" s="31"/>
      <c r="AH17" s="31"/>
      <c r="AI17" s="31"/>
    </row>
    <row r="18" spans="2:35" ht="19.5" thickBot="1" x14ac:dyDescent="0.45">
      <c r="B18" s="143"/>
      <c r="C18" s="169"/>
      <c r="D18" s="145"/>
      <c r="E18" s="14"/>
      <c r="F18" s="3"/>
      <c r="G18" s="3"/>
      <c r="H18" s="3"/>
      <c r="I18" s="3"/>
      <c r="J18" s="3"/>
      <c r="K18" s="3"/>
      <c r="L18" s="11"/>
      <c r="N18" s="102"/>
      <c r="O18" s="150"/>
      <c r="P18" s="186"/>
      <c r="Q18" s="16" t="s">
        <v>44</v>
      </c>
      <c r="R18" s="6">
        <v>6</v>
      </c>
      <c r="S18" s="6"/>
      <c r="T18" s="6"/>
      <c r="U18" s="6"/>
      <c r="V18" s="6"/>
      <c r="W18" s="6">
        <v>6</v>
      </c>
      <c r="X18" s="9"/>
      <c r="Z18" s="201" t="s">
        <v>187</v>
      </c>
      <c r="AA18" s="202"/>
      <c r="AB18" s="202"/>
      <c r="AC18" s="202"/>
      <c r="AD18" s="189">
        <f>S42</f>
        <v>147.5</v>
      </c>
      <c r="AE18" s="189">
        <f t="shared" ref="AE18:AI18" si="3">T42</f>
        <v>20</v>
      </c>
      <c r="AF18" s="189">
        <f t="shared" si="3"/>
        <v>45</v>
      </c>
      <c r="AG18" s="189">
        <f t="shared" si="3"/>
        <v>178</v>
      </c>
      <c r="AH18" s="189">
        <f t="shared" si="3"/>
        <v>126</v>
      </c>
      <c r="AI18" s="191">
        <f t="shared" si="3"/>
        <v>7.6</v>
      </c>
    </row>
    <row r="19" spans="2:35" ht="19.5" thickBot="1" x14ac:dyDescent="0.45">
      <c r="B19" s="143"/>
      <c r="C19" s="169"/>
      <c r="D19" s="146"/>
      <c r="E19" s="15"/>
      <c r="F19" s="1"/>
      <c r="G19" s="1"/>
      <c r="H19" s="1"/>
      <c r="I19" s="1"/>
      <c r="J19" s="1"/>
      <c r="K19" s="1"/>
      <c r="L19" s="8"/>
      <c r="N19" s="102"/>
      <c r="O19" s="174"/>
      <c r="P19" s="184" t="s">
        <v>47</v>
      </c>
      <c r="Q19" s="17" t="s">
        <v>48</v>
      </c>
      <c r="R19" s="7">
        <v>50</v>
      </c>
      <c r="S19" s="7">
        <v>50</v>
      </c>
      <c r="T19" s="7"/>
      <c r="U19" s="7"/>
      <c r="V19" s="7"/>
      <c r="W19" s="7"/>
      <c r="X19" s="10"/>
      <c r="Z19" s="203"/>
      <c r="AA19" s="204"/>
      <c r="AB19" s="204"/>
      <c r="AC19" s="204"/>
      <c r="AD19" s="190"/>
      <c r="AE19" s="190"/>
      <c r="AF19" s="190"/>
      <c r="AG19" s="190"/>
      <c r="AH19" s="190"/>
      <c r="AI19" s="192"/>
    </row>
    <row r="20" spans="2:35" ht="19.5" thickBot="1" x14ac:dyDescent="0.45">
      <c r="B20" s="143"/>
      <c r="C20" s="169"/>
      <c r="D20" s="146"/>
      <c r="E20" s="15"/>
      <c r="F20" s="1"/>
      <c r="G20" s="1"/>
      <c r="H20" s="1"/>
      <c r="I20" s="1"/>
      <c r="J20" s="1"/>
      <c r="K20" s="1"/>
      <c r="L20" s="8"/>
      <c r="N20" s="102"/>
      <c r="O20" s="169"/>
      <c r="P20" s="185"/>
      <c r="Q20" s="15" t="s">
        <v>49</v>
      </c>
      <c r="R20" s="1">
        <v>2</v>
      </c>
      <c r="S20" s="1"/>
      <c r="T20" s="1">
        <v>20</v>
      </c>
      <c r="U20" s="1"/>
      <c r="V20" s="1"/>
      <c r="W20" s="1"/>
      <c r="X20" s="8"/>
      <c r="AD20" s="31"/>
      <c r="AE20" s="31"/>
      <c r="AF20" s="31"/>
      <c r="AG20" s="31"/>
      <c r="AH20" s="31"/>
      <c r="AI20" s="31"/>
    </row>
    <row r="21" spans="2:35" ht="20.25" customHeight="1" x14ac:dyDescent="0.4">
      <c r="B21" s="143"/>
      <c r="C21" s="169"/>
      <c r="D21" s="146"/>
      <c r="E21" s="15"/>
      <c r="F21" s="1"/>
      <c r="G21" s="1"/>
      <c r="H21" s="1"/>
      <c r="I21" s="1"/>
      <c r="J21" s="1"/>
      <c r="K21" s="1"/>
      <c r="L21" s="8"/>
      <c r="N21" s="102"/>
      <c r="O21" s="169"/>
      <c r="P21" s="185"/>
      <c r="Q21" s="15" t="s">
        <v>50</v>
      </c>
      <c r="R21" s="1">
        <v>8</v>
      </c>
      <c r="S21" s="1"/>
      <c r="T21" s="1"/>
      <c r="U21" s="1"/>
      <c r="V21" s="1">
        <v>8</v>
      </c>
      <c r="W21" s="1"/>
      <c r="X21" s="8"/>
      <c r="Z21" s="120" t="s">
        <v>192</v>
      </c>
      <c r="AA21" s="121"/>
      <c r="AB21" s="121"/>
      <c r="AC21" s="121"/>
      <c r="AD21" s="193">
        <f t="shared" ref="AD21:AI21" si="4">AD11+AD13+AD18</f>
        <v>270.5</v>
      </c>
      <c r="AE21" s="193">
        <f t="shared" si="4"/>
        <v>380</v>
      </c>
      <c r="AF21" s="193">
        <f t="shared" si="4"/>
        <v>102.5</v>
      </c>
      <c r="AG21" s="193">
        <f t="shared" si="4"/>
        <v>395.5</v>
      </c>
      <c r="AH21" s="193">
        <f t="shared" si="4"/>
        <v>271</v>
      </c>
      <c r="AI21" s="195">
        <f t="shared" si="4"/>
        <v>11.6</v>
      </c>
    </row>
    <row r="22" spans="2:35" ht="19.5" customHeight="1" thickBot="1" x14ac:dyDescent="0.45">
      <c r="B22" s="143"/>
      <c r="C22" s="175"/>
      <c r="D22" s="147"/>
      <c r="E22" s="18"/>
      <c r="F22" s="2"/>
      <c r="G22" s="2"/>
      <c r="H22" s="2"/>
      <c r="I22" s="2"/>
      <c r="J22" s="2"/>
      <c r="K22" s="2"/>
      <c r="L22" s="12"/>
      <c r="N22" s="102"/>
      <c r="O22" s="175"/>
      <c r="P22" s="186"/>
      <c r="Q22" s="16" t="s">
        <v>51</v>
      </c>
      <c r="R22" s="6">
        <v>0.1</v>
      </c>
      <c r="S22" s="6"/>
      <c r="T22" s="6"/>
      <c r="U22" s="6"/>
      <c r="V22" s="6"/>
      <c r="W22" s="6"/>
      <c r="X22" s="9">
        <v>0.1</v>
      </c>
      <c r="Z22" s="124"/>
      <c r="AA22" s="125"/>
      <c r="AB22" s="125"/>
      <c r="AC22" s="125"/>
      <c r="AD22" s="194"/>
      <c r="AE22" s="194"/>
      <c r="AF22" s="194"/>
      <c r="AG22" s="194"/>
      <c r="AH22" s="194"/>
      <c r="AI22" s="196"/>
    </row>
    <row r="23" spans="2:35" ht="19.5" thickBot="1" x14ac:dyDescent="0.45">
      <c r="B23" s="180"/>
      <c r="C23" s="166" t="s">
        <v>31</v>
      </c>
      <c r="D23" s="167"/>
      <c r="E23" s="167"/>
      <c r="F23" s="168"/>
      <c r="G23" s="81">
        <f>SUM(G7:G22)</f>
        <v>55</v>
      </c>
      <c r="H23" s="81">
        <f t="shared" ref="H23:K23" si="5">SUM(H7:H22)</f>
        <v>175</v>
      </c>
      <c r="I23" s="81">
        <f t="shared" si="5"/>
        <v>25</v>
      </c>
      <c r="J23" s="81">
        <f>SUM(J7:J22)</f>
        <v>55</v>
      </c>
      <c r="K23" s="81">
        <f t="shared" si="5"/>
        <v>85</v>
      </c>
      <c r="L23" s="82">
        <f>SUM(L7:L22)</f>
        <v>4</v>
      </c>
      <c r="N23" s="102"/>
      <c r="O23" s="14"/>
      <c r="P23" s="3" t="s">
        <v>52</v>
      </c>
      <c r="Q23" s="14" t="s">
        <v>52</v>
      </c>
      <c r="R23" s="3">
        <v>75</v>
      </c>
      <c r="S23" s="3"/>
      <c r="T23" s="3"/>
      <c r="U23" s="3"/>
      <c r="V23" s="3">
        <v>75</v>
      </c>
      <c r="W23" s="3"/>
      <c r="X23" s="11"/>
      <c r="Z23" s="106" t="s">
        <v>227</v>
      </c>
      <c r="AA23" s="106"/>
      <c r="AB23" s="106"/>
      <c r="AC23" s="106"/>
      <c r="AD23" s="187">
        <f t="shared" ref="AD23:AI23" si="6">AD21-AD9</f>
        <v>-59.5</v>
      </c>
      <c r="AE23" s="187">
        <f t="shared" si="6"/>
        <v>-20</v>
      </c>
      <c r="AF23" s="187">
        <f t="shared" si="6"/>
        <v>2.5</v>
      </c>
      <c r="AG23" s="187">
        <f t="shared" si="6"/>
        <v>-4.5</v>
      </c>
      <c r="AH23" s="187">
        <f t="shared" si="6"/>
        <v>-229</v>
      </c>
      <c r="AI23" s="187">
        <f t="shared" si="6"/>
        <v>-13.4</v>
      </c>
    </row>
    <row r="24" spans="2:35" x14ac:dyDescent="0.4">
      <c r="B24" s="33"/>
      <c r="C24" s="33"/>
      <c r="D24" s="33"/>
      <c r="E24" s="34"/>
      <c r="F24" s="33"/>
      <c r="G24" s="33"/>
      <c r="H24" s="33"/>
      <c r="I24" s="33"/>
      <c r="J24" s="33"/>
      <c r="K24" s="33"/>
      <c r="L24" s="33"/>
      <c r="N24" s="102"/>
      <c r="O24" s="73"/>
      <c r="P24" s="67"/>
      <c r="Q24" s="1"/>
      <c r="R24" s="1"/>
      <c r="S24" s="1"/>
      <c r="T24" s="1"/>
      <c r="U24" s="1"/>
      <c r="V24" s="1"/>
      <c r="W24" s="1"/>
      <c r="X24" s="8"/>
      <c r="Z24" s="107"/>
      <c r="AA24" s="107"/>
      <c r="AB24" s="107"/>
      <c r="AC24" s="107"/>
      <c r="AD24" s="188"/>
      <c r="AE24" s="188"/>
      <c r="AF24" s="188"/>
      <c r="AG24" s="188"/>
      <c r="AH24" s="188"/>
      <c r="AI24" s="188"/>
    </row>
    <row r="25" spans="2:35" ht="19.5" thickBot="1" x14ac:dyDescent="0.45">
      <c r="E25"/>
      <c r="N25" s="102"/>
      <c r="O25" s="73"/>
      <c r="P25" s="67"/>
      <c r="Q25" s="1"/>
      <c r="R25" s="1"/>
      <c r="S25" s="1"/>
      <c r="T25" s="1"/>
      <c r="U25" s="1"/>
      <c r="V25" s="1"/>
      <c r="W25" s="1"/>
      <c r="X25" s="8"/>
    </row>
    <row r="26" spans="2:35" x14ac:dyDescent="0.4">
      <c r="B26" s="154"/>
      <c r="C26" s="156" t="s">
        <v>1</v>
      </c>
      <c r="D26" s="157"/>
      <c r="E26" s="160" t="s">
        <v>2</v>
      </c>
      <c r="F26" s="163" t="s">
        <v>4</v>
      </c>
      <c r="G26" s="30" t="s">
        <v>3</v>
      </c>
      <c r="H26" s="29" t="s">
        <v>5</v>
      </c>
      <c r="I26" s="27" t="s">
        <v>6</v>
      </c>
      <c r="J26" s="26" t="s">
        <v>7</v>
      </c>
      <c r="K26" s="28" t="s">
        <v>8</v>
      </c>
      <c r="L26" s="35" t="s">
        <v>9</v>
      </c>
      <c r="N26" s="102"/>
      <c r="O26" s="78"/>
      <c r="P26" s="67"/>
      <c r="Q26" s="1"/>
      <c r="R26" s="1"/>
      <c r="S26" s="1"/>
      <c r="T26" s="1"/>
      <c r="U26" s="1"/>
      <c r="V26" s="1"/>
      <c r="W26" s="1"/>
      <c r="X26" s="8"/>
    </row>
    <row r="27" spans="2:35" x14ac:dyDescent="0.4">
      <c r="B27" s="155"/>
      <c r="C27" s="158"/>
      <c r="D27" s="159"/>
      <c r="E27" s="161"/>
      <c r="F27" s="164"/>
      <c r="G27" s="91" t="s">
        <v>10</v>
      </c>
      <c r="H27" s="93" t="s">
        <v>11</v>
      </c>
      <c r="I27" s="95" t="s">
        <v>12</v>
      </c>
      <c r="J27" s="97" t="s">
        <v>13</v>
      </c>
      <c r="K27" s="99" t="s">
        <v>14</v>
      </c>
      <c r="L27" s="89" t="s">
        <v>15</v>
      </c>
      <c r="N27" s="102"/>
      <c r="O27" s="78"/>
      <c r="P27" s="67"/>
      <c r="Q27" s="1"/>
      <c r="R27" s="1"/>
      <c r="S27" s="1"/>
      <c r="T27" s="1"/>
      <c r="U27" s="1"/>
      <c r="V27" s="1"/>
      <c r="W27" s="1"/>
      <c r="X27" s="8"/>
    </row>
    <row r="28" spans="2:35" ht="19.5" thickBot="1" x14ac:dyDescent="0.45">
      <c r="B28" s="155"/>
      <c r="C28" s="158"/>
      <c r="D28" s="159"/>
      <c r="E28" s="162"/>
      <c r="F28" s="165"/>
      <c r="G28" s="92"/>
      <c r="H28" s="94"/>
      <c r="I28" s="96"/>
      <c r="J28" s="98"/>
      <c r="K28" s="100"/>
      <c r="L28" s="90"/>
      <c r="N28" s="102"/>
      <c r="O28" s="73"/>
      <c r="P28" s="67"/>
      <c r="Q28" s="1"/>
      <c r="R28" s="1"/>
      <c r="S28" s="1"/>
      <c r="T28" s="1"/>
      <c r="U28" s="1"/>
      <c r="V28" s="1"/>
      <c r="W28" s="1"/>
      <c r="X28" s="8"/>
    </row>
    <row r="29" spans="2:35" ht="20.25" thickTop="1" thickBot="1" x14ac:dyDescent="0.45">
      <c r="B29" s="142" t="s">
        <v>53</v>
      </c>
      <c r="C29" s="77" t="s">
        <v>17</v>
      </c>
      <c r="D29" s="4" t="s">
        <v>16</v>
      </c>
      <c r="E29" s="57" t="s">
        <v>35</v>
      </c>
      <c r="F29" s="5">
        <v>120</v>
      </c>
      <c r="G29" s="58"/>
      <c r="H29" s="19"/>
      <c r="I29" s="19"/>
      <c r="J29" s="19"/>
      <c r="K29" s="19">
        <v>60</v>
      </c>
      <c r="L29" s="21"/>
      <c r="N29" s="102"/>
      <c r="O29" s="73"/>
      <c r="P29" s="67"/>
      <c r="Q29" s="1"/>
      <c r="R29" s="1"/>
      <c r="S29" s="1"/>
      <c r="T29" s="1"/>
      <c r="U29" s="1"/>
      <c r="V29" s="1"/>
      <c r="W29" s="1"/>
      <c r="X29" s="8"/>
    </row>
    <row r="30" spans="2:35" x14ac:dyDescent="0.4">
      <c r="B30" s="143"/>
      <c r="C30" s="148" t="s">
        <v>33</v>
      </c>
      <c r="D30" s="145" t="s">
        <v>181</v>
      </c>
      <c r="E30" s="17" t="s">
        <v>150</v>
      </c>
      <c r="F30" s="10">
        <v>39</v>
      </c>
      <c r="G30" s="62">
        <v>39</v>
      </c>
      <c r="H30" s="7"/>
      <c r="I30" s="7"/>
      <c r="J30" s="7"/>
      <c r="K30" s="7"/>
      <c r="L30" s="10"/>
      <c r="N30" s="102"/>
      <c r="O30" s="73"/>
      <c r="P30" s="67"/>
      <c r="Q30" s="1"/>
      <c r="R30" s="1"/>
      <c r="S30" s="1"/>
      <c r="T30" s="1"/>
      <c r="U30" s="1"/>
      <c r="V30" s="1"/>
      <c r="W30" s="1"/>
      <c r="X30" s="8"/>
    </row>
    <row r="31" spans="2:35" x14ac:dyDescent="0.4">
      <c r="B31" s="143"/>
      <c r="C31" s="149"/>
      <c r="D31" s="146"/>
      <c r="E31" s="15" t="s">
        <v>29</v>
      </c>
      <c r="F31" s="8">
        <v>39</v>
      </c>
      <c r="G31" s="63"/>
      <c r="H31" s="1"/>
      <c r="I31" s="1"/>
      <c r="J31" s="1">
        <v>39</v>
      </c>
      <c r="K31" s="1"/>
      <c r="L31" s="8"/>
      <c r="N31" s="102"/>
      <c r="O31" s="73"/>
      <c r="P31" s="67"/>
      <c r="Q31" s="1"/>
      <c r="R31" s="1"/>
      <c r="S31" s="1"/>
      <c r="T31" s="1"/>
      <c r="U31" s="1"/>
      <c r="V31" s="1"/>
      <c r="W31" s="1"/>
      <c r="X31" s="8"/>
    </row>
    <row r="32" spans="2:35" x14ac:dyDescent="0.4">
      <c r="B32" s="143"/>
      <c r="C32" s="149"/>
      <c r="D32" s="146"/>
      <c r="E32" s="15" t="s">
        <v>23</v>
      </c>
      <c r="F32" s="8">
        <v>13</v>
      </c>
      <c r="G32" s="63"/>
      <c r="H32" s="1"/>
      <c r="I32" s="1">
        <v>13</v>
      </c>
      <c r="J32" s="1"/>
      <c r="K32" s="1"/>
      <c r="L32" s="8"/>
      <c r="N32" s="102"/>
      <c r="O32" s="73"/>
      <c r="P32" s="67"/>
      <c r="Q32" s="1"/>
      <c r="R32" s="1"/>
      <c r="S32" s="1"/>
      <c r="T32" s="1"/>
      <c r="U32" s="1"/>
      <c r="V32" s="1"/>
      <c r="W32" s="1"/>
      <c r="X32" s="8"/>
    </row>
    <row r="33" spans="2:25" x14ac:dyDescent="0.4">
      <c r="B33" s="143"/>
      <c r="C33" s="149"/>
      <c r="D33" s="146"/>
      <c r="E33" s="15" t="s">
        <v>50</v>
      </c>
      <c r="F33" s="8">
        <v>6.5</v>
      </c>
      <c r="G33" s="63"/>
      <c r="H33" s="1"/>
      <c r="I33" s="1"/>
      <c r="J33" s="1">
        <v>6.5</v>
      </c>
      <c r="K33" s="1"/>
      <c r="L33" s="8"/>
      <c r="N33" s="102"/>
      <c r="O33" s="73"/>
      <c r="P33" s="67"/>
      <c r="Q33" s="1"/>
      <c r="R33" s="1"/>
      <c r="S33" s="1"/>
      <c r="T33" s="1"/>
      <c r="U33" s="1"/>
      <c r="V33" s="1"/>
      <c r="W33" s="1"/>
      <c r="X33" s="8"/>
    </row>
    <row r="34" spans="2:25" ht="19.5" thickBot="1" x14ac:dyDescent="0.45">
      <c r="B34" s="143"/>
      <c r="C34" s="150"/>
      <c r="D34" s="147"/>
      <c r="E34" s="64" t="s">
        <v>40</v>
      </c>
      <c r="F34" s="24">
        <v>3</v>
      </c>
      <c r="G34" s="60">
        <v>3</v>
      </c>
      <c r="H34" s="23"/>
      <c r="I34" s="23"/>
      <c r="J34" s="23"/>
      <c r="K34" s="23"/>
      <c r="L34" s="24"/>
      <c r="N34" s="102"/>
      <c r="O34" s="73"/>
      <c r="P34" s="67"/>
      <c r="Q34" s="1"/>
      <c r="R34" s="1"/>
      <c r="S34" s="1"/>
      <c r="T34" s="1"/>
      <c r="U34" s="1"/>
      <c r="V34" s="1"/>
      <c r="W34" s="1"/>
      <c r="X34" s="8"/>
    </row>
    <row r="35" spans="2:25" ht="19.5" thickBot="1" x14ac:dyDescent="0.45">
      <c r="B35" s="143"/>
      <c r="C35" s="77" t="s">
        <v>45</v>
      </c>
      <c r="D35" s="56" t="s">
        <v>185</v>
      </c>
      <c r="E35" s="57" t="s">
        <v>61</v>
      </c>
      <c r="F35" s="5">
        <v>39</v>
      </c>
      <c r="G35" s="59"/>
      <c r="H35" s="4"/>
      <c r="I35" s="4"/>
      <c r="J35" s="4">
        <v>39</v>
      </c>
      <c r="K35" s="4"/>
      <c r="L35" s="5"/>
      <c r="N35" s="102"/>
      <c r="O35" s="73"/>
      <c r="P35" s="67"/>
      <c r="Q35" s="1"/>
      <c r="R35" s="1"/>
      <c r="S35" s="1"/>
      <c r="T35" s="1"/>
      <c r="U35" s="1"/>
      <c r="V35" s="1"/>
      <c r="W35" s="1"/>
      <c r="X35" s="8"/>
    </row>
    <row r="36" spans="2:25" x14ac:dyDescent="0.4">
      <c r="B36" s="143"/>
      <c r="C36" s="169" t="s">
        <v>180</v>
      </c>
      <c r="D36" s="146" t="s">
        <v>182</v>
      </c>
      <c r="E36" s="17" t="s">
        <v>183</v>
      </c>
      <c r="F36" s="10">
        <v>26</v>
      </c>
      <c r="G36" s="62">
        <v>26</v>
      </c>
      <c r="H36" s="7"/>
      <c r="I36" s="7"/>
      <c r="J36" s="7"/>
      <c r="K36" s="7"/>
      <c r="L36" s="10"/>
      <c r="N36" s="102"/>
      <c r="O36" s="25"/>
      <c r="P36" s="76"/>
      <c r="Q36" s="1"/>
      <c r="R36" s="1"/>
      <c r="S36" s="1"/>
      <c r="T36" s="1"/>
      <c r="U36" s="1"/>
      <c r="V36" s="1"/>
      <c r="W36" s="1"/>
      <c r="X36" s="8"/>
    </row>
    <row r="37" spans="2:25" x14ac:dyDescent="0.4">
      <c r="B37" s="143"/>
      <c r="C37" s="149"/>
      <c r="D37" s="146"/>
      <c r="E37" s="15" t="s">
        <v>22</v>
      </c>
      <c r="F37" s="8">
        <v>26</v>
      </c>
      <c r="G37" s="63"/>
      <c r="H37" s="1"/>
      <c r="I37" s="1"/>
      <c r="J37" s="1">
        <v>26</v>
      </c>
      <c r="K37" s="1"/>
      <c r="L37" s="8"/>
      <c r="N37" s="102"/>
      <c r="O37" s="73"/>
      <c r="P37" s="67"/>
      <c r="Q37" s="1"/>
      <c r="R37" s="1"/>
      <c r="S37" s="1"/>
      <c r="T37" s="1"/>
      <c r="U37" s="1"/>
      <c r="V37" s="1"/>
      <c r="W37" s="1"/>
      <c r="X37" s="8"/>
    </row>
    <row r="38" spans="2:25" x14ac:dyDescent="0.4">
      <c r="B38" s="143"/>
      <c r="C38" s="149"/>
      <c r="D38" s="146"/>
      <c r="E38" s="15" t="s">
        <v>184</v>
      </c>
      <c r="F38" s="8">
        <v>13</v>
      </c>
      <c r="G38" s="63"/>
      <c r="H38" s="1"/>
      <c r="I38" s="1">
        <v>13</v>
      </c>
      <c r="J38" s="1"/>
      <c r="K38" s="1"/>
      <c r="L38" s="8"/>
      <c r="N38" s="102"/>
      <c r="O38" s="73"/>
      <c r="P38" s="67"/>
      <c r="Q38" s="1"/>
      <c r="R38" s="1"/>
      <c r="S38" s="1"/>
      <c r="T38" s="1"/>
      <c r="U38" s="1"/>
      <c r="V38" s="1"/>
      <c r="W38" s="1"/>
      <c r="X38" s="8"/>
    </row>
    <row r="39" spans="2:25" x14ac:dyDescent="0.4">
      <c r="B39" s="143"/>
      <c r="C39" s="149"/>
      <c r="D39" s="146"/>
      <c r="E39" s="15" t="s">
        <v>120</v>
      </c>
      <c r="F39" s="8">
        <v>13</v>
      </c>
      <c r="G39" s="63"/>
      <c r="H39" s="1"/>
      <c r="I39" s="1"/>
      <c r="J39" s="1">
        <v>13</v>
      </c>
      <c r="K39" s="1"/>
      <c r="L39" s="8"/>
      <c r="N39" s="102"/>
      <c r="O39" s="73"/>
      <c r="P39" s="67"/>
      <c r="Q39" s="1"/>
      <c r="R39" s="1"/>
      <c r="S39" s="1"/>
      <c r="T39" s="1"/>
      <c r="U39" s="1"/>
      <c r="V39" s="1"/>
      <c r="W39" s="1"/>
      <c r="X39" s="8"/>
    </row>
    <row r="40" spans="2:25" ht="19.5" thickBot="1" x14ac:dyDescent="0.45">
      <c r="B40" s="143"/>
      <c r="C40" s="150"/>
      <c r="D40" s="147"/>
      <c r="E40" s="64" t="s">
        <v>27</v>
      </c>
      <c r="F40" s="24">
        <v>6.5</v>
      </c>
      <c r="G40" s="60"/>
      <c r="H40" s="23"/>
      <c r="I40" s="23">
        <v>6.5</v>
      </c>
      <c r="J40" s="23"/>
      <c r="K40" s="23"/>
      <c r="L40" s="24"/>
      <c r="N40" s="102"/>
      <c r="O40" s="73"/>
      <c r="P40" s="67"/>
      <c r="Q40" s="1"/>
      <c r="R40" s="1"/>
      <c r="S40" s="1"/>
      <c r="T40" s="1"/>
      <c r="U40" s="1"/>
      <c r="V40" s="1"/>
      <c r="W40" s="1"/>
      <c r="X40" s="8"/>
    </row>
    <row r="41" spans="2:25" ht="19.5" thickBot="1" x14ac:dyDescent="0.45">
      <c r="B41" s="143"/>
      <c r="C41" s="61" t="s">
        <v>186</v>
      </c>
      <c r="D41" s="56" t="s">
        <v>106</v>
      </c>
      <c r="E41" s="57" t="s">
        <v>106</v>
      </c>
      <c r="F41" s="5">
        <v>185</v>
      </c>
      <c r="G41" s="59"/>
      <c r="H41" s="4">
        <v>185</v>
      </c>
      <c r="I41" s="4"/>
      <c r="J41" s="4">
        <v>39</v>
      </c>
      <c r="K41" s="4"/>
      <c r="L41" s="5"/>
      <c r="N41" s="102"/>
      <c r="O41" s="79"/>
      <c r="P41" s="80"/>
      <c r="Q41" s="6"/>
      <c r="R41" s="6"/>
      <c r="S41" s="6"/>
      <c r="T41" s="6"/>
      <c r="U41" s="6"/>
      <c r="V41" s="6"/>
      <c r="W41" s="6"/>
      <c r="X41" s="9"/>
    </row>
    <row r="42" spans="2:25" ht="19.5" thickBot="1" x14ac:dyDescent="0.45">
      <c r="B42" s="144"/>
      <c r="C42" s="166" t="s">
        <v>190</v>
      </c>
      <c r="D42" s="167"/>
      <c r="E42" s="167"/>
      <c r="F42" s="168"/>
      <c r="G42" s="83">
        <f>SUM(G29:G41)</f>
        <v>68</v>
      </c>
      <c r="H42" s="83">
        <f t="shared" ref="H42:L42" si="7">SUM(H29:H41)</f>
        <v>185</v>
      </c>
      <c r="I42" s="83">
        <f>SUM(I29:I41)</f>
        <v>32.5</v>
      </c>
      <c r="J42" s="83">
        <f>SUM(J29:J41)</f>
        <v>162.5</v>
      </c>
      <c r="K42" s="83">
        <f t="shared" si="7"/>
        <v>60</v>
      </c>
      <c r="L42" s="83">
        <f t="shared" si="7"/>
        <v>0</v>
      </c>
      <c r="N42" s="103"/>
      <c r="O42" s="181" t="s">
        <v>189</v>
      </c>
      <c r="P42" s="182"/>
      <c r="Q42" s="182"/>
      <c r="R42" s="183"/>
      <c r="S42" s="85">
        <f t="shared" ref="S42:X42" si="8">SUM(S7:S41)</f>
        <v>147.5</v>
      </c>
      <c r="T42" s="85">
        <f t="shared" si="8"/>
        <v>20</v>
      </c>
      <c r="U42" s="85">
        <f t="shared" si="8"/>
        <v>45</v>
      </c>
      <c r="V42" s="85">
        <f t="shared" si="8"/>
        <v>178</v>
      </c>
      <c r="W42" s="85">
        <f t="shared" si="8"/>
        <v>126</v>
      </c>
      <c r="X42" s="86">
        <f t="shared" si="8"/>
        <v>7.6</v>
      </c>
    </row>
    <row r="43" spans="2:25" ht="15" customHeight="1" x14ac:dyDescent="0.4"/>
    <row r="44" spans="2:25" x14ac:dyDescent="0.4">
      <c r="Y44" s="32"/>
    </row>
  </sheetData>
  <mergeCells count="115">
    <mergeCell ref="B4:B6"/>
    <mergeCell ref="C4:D6"/>
    <mergeCell ref="E4:E6"/>
    <mergeCell ref="F4:F6"/>
    <mergeCell ref="N4:N6"/>
    <mergeCell ref="O4:P6"/>
    <mergeCell ref="S5:S6"/>
    <mergeCell ref="T5:T6"/>
    <mergeCell ref="U5:U6"/>
    <mergeCell ref="V5:V6"/>
    <mergeCell ref="W5:W6"/>
    <mergeCell ref="X5:X6"/>
    <mergeCell ref="Q4:Q6"/>
    <mergeCell ref="R4:R6"/>
    <mergeCell ref="G5:G6"/>
    <mergeCell ref="H5:H6"/>
    <mergeCell ref="I5:I6"/>
    <mergeCell ref="J5:J6"/>
    <mergeCell ref="K5:K6"/>
    <mergeCell ref="L5:L6"/>
    <mergeCell ref="AD7:AD8"/>
    <mergeCell ref="AE7:AE8"/>
    <mergeCell ref="AF7:AF8"/>
    <mergeCell ref="AG7:AG8"/>
    <mergeCell ref="AH7:AH8"/>
    <mergeCell ref="AI7:AI8"/>
    <mergeCell ref="B7:B23"/>
    <mergeCell ref="C7:C12"/>
    <mergeCell ref="D7:D12"/>
    <mergeCell ref="N7:N42"/>
    <mergeCell ref="Z7:AB10"/>
    <mergeCell ref="AC7:AC8"/>
    <mergeCell ref="AC9:AC10"/>
    <mergeCell ref="Z11:AC12"/>
    <mergeCell ref="C13:C17"/>
    <mergeCell ref="D13:D17"/>
    <mergeCell ref="AD11:AD12"/>
    <mergeCell ref="AE11:AE12"/>
    <mergeCell ref="AF11:AF12"/>
    <mergeCell ref="AG11:AG12"/>
    <mergeCell ref="AH11:AH12"/>
    <mergeCell ref="AI11:AI12"/>
    <mergeCell ref="AD9:AD10"/>
    <mergeCell ref="AE9:AE10"/>
    <mergeCell ref="AF9:AF10"/>
    <mergeCell ref="AG9:AG10"/>
    <mergeCell ref="AH9:AH10"/>
    <mergeCell ref="AI9:AI10"/>
    <mergeCell ref="C18:C22"/>
    <mergeCell ref="D18:D22"/>
    <mergeCell ref="Z18:AC19"/>
    <mergeCell ref="AD18:AD19"/>
    <mergeCell ref="AE18:AE19"/>
    <mergeCell ref="AF18:AF19"/>
    <mergeCell ref="AI13:AI14"/>
    <mergeCell ref="Z15:AC16"/>
    <mergeCell ref="AD15:AD16"/>
    <mergeCell ref="AE15:AE16"/>
    <mergeCell ref="AF15:AF16"/>
    <mergeCell ref="AG15:AG16"/>
    <mergeCell ref="AH15:AH16"/>
    <mergeCell ref="AI15:AI16"/>
    <mergeCell ref="Z13:AC14"/>
    <mergeCell ref="AD13:AD14"/>
    <mergeCell ref="AE13:AE14"/>
    <mergeCell ref="AF13:AF14"/>
    <mergeCell ref="AG13:AG14"/>
    <mergeCell ref="AH13:AH14"/>
    <mergeCell ref="K27:K28"/>
    <mergeCell ref="L27:L28"/>
    <mergeCell ref="B29:B42"/>
    <mergeCell ref="C30:C34"/>
    <mergeCell ref="D30:D34"/>
    <mergeCell ref="C36:C40"/>
    <mergeCell ref="D36:D40"/>
    <mergeCell ref="C42:F42"/>
    <mergeCell ref="AH23:AH24"/>
    <mergeCell ref="B26:B28"/>
    <mergeCell ref="C26:D28"/>
    <mergeCell ref="E26:E28"/>
    <mergeCell ref="F26:F28"/>
    <mergeCell ref="G27:G28"/>
    <mergeCell ref="H27:H28"/>
    <mergeCell ref="I27:I28"/>
    <mergeCell ref="J27:J28"/>
    <mergeCell ref="C23:F23"/>
    <mergeCell ref="Z23:AC24"/>
    <mergeCell ref="AD23:AD24"/>
    <mergeCell ref="AE23:AE24"/>
    <mergeCell ref="AF23:AF24"/>
    <mergeCell ref="AG23:AG24"/>
    <mergeCell ref="AD5:AD6"/>
    <mergeCell ref="AE5:AE6"/>
    <mergeCell ref="AF5:AF6"/>
    <mergeCell ref="AG5:AG6"/>
    <mergeCell ref="AH5:AH6"/>
    <mergeCell ref="AI5:AI6"/>
    <mergeCell ref="O42:R42"/>
    <mergeCell ref="O8:O15"/>
    <mergeCell ref="P8:P15"/>
    <mergeCell ref="O16:O18"/>
    <mergeCell ref="P16:P18"/>
    <mergeCell ref="O19:O22"/>
    <mergeCell ref="P19:P22"/>
    <mergeCell ref="AI23:AI24"/>
    <mergeCell ref="AG18:AG19"/>
    <mergeCell ref="AH18:AH19"/>
    <mergeCell ref="AI18:AI19"/>
    <mergeCell ref="Z21:AC22"/>
    <mergeCell ref="AD21:AD22"/>
    <mergeCell ref="AE21:AE22"/>
    <mergeCell ref="AF21:AF22"/>
    <mergeCell ref="AG21:AG22"/>
    <mergeCell ref="AH21:AH22"/>
    <mergeCell ref="AI21:AI22"/>
  </mergeCells>
  <phoneticPr fontId="1"/>
  <pageMargins left="0.16" right="0.16" top="0.75" bottom="0.4"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J79"/>
  <sheetViews>
    <sheetView tabSelected="1" workbookViewId="0">
      <pane ySplit="1" topLeftCell="A2" activePane="bottomLeft" state="frozen"/>
      <selection pane="bottomLeft" activeCell="O20" sqref="O20"/>
    </sheetView>
  </sheetViews>
  <sheetFormatPr defaultRowHeight="18.75" x14ac:dyDescent="0.4"/>
  <cols>
    <col min="2" max="2" width="18.25" customWidth="1"/>
    <col min="3" max="3" width="17.125" customWidth="1"/>
    <col min="4" max="4" width="7.625" customWidth="1"/>
  </cols>
  <sheetData>
    <row r="1" spans="1:10" x14ac:dyDescent="0.4">
      <c r="A1" s="222" t="s">
        <v>1</v>
      </c>
      <c r="B1" s="157"/>
      <c r="C1" s="224" t="s">
        <v>2</v>
      </c>
      <c r="D1" s="225" t="s">
        <v>4</v>
      </c>
      <c r="E1" s="30" t="s">
        <v>3</v>
      </c>
      <c r="F1" s="29" t="s">
        <v>5</v>
      </c>
      <c r="G1" s="27" t="s">
        <v>6</v>
      </c>
      <c r="H1" s="26" t="s">
        <v>7</v>
      </c>
      <c r="I1" s="28" t="s">
        <v>8</v>
      </c>
      <c r="J1" s="35" t="s">
        <v>9</v>
      </c>
    </row>
    <row r="2" spans="1:10" ht="26.25" thickBot="1" x14ac:dyDescent="0.45">
      <c r="A2" s="223"/>
      <c r="B2" s="159"/>
      <c r="C2" s="161"/>
      <c r="D2" s="164"/>
      <c r="E2" s="48" t="s">
        <v>10</v>
      </c>
      <c r="F2" s="37" t="s">
        <v>11</v>
      </c>
      <c r="G2" s="38" t="s">
        <v>12</v>
      </c>
      <c r="H2" s="39" t="s">
        <v>13</v>
      </c>
      <c r="I2" s="40" t="s">
        <v>14</v>
      </c>
      <c r="J2" s="41" t="s">
        <v>15</v>
      </c>
    </row>
    <row r="3" spans="1:10" x14ac:dyDescent="0.4">
      <c r="A3" s="69"/>
      <c r="B3" s="145" t="s">
        <v>193</v>
      </c>
      <c r="C3" s="7" t="s">
        <v>168</v>
      </c>
      <c r="D3" s="7">
        <v>60</v>
      </c>
      <c r="E3" s="7"/>
      <c r="F3" s="7"/>
      <c r="G3" s="7"/>
      <c r="H3" s="7">
        <v>60</v>
      </c>
      <c r="I3" s="7"/>
      <c r="J3" s="10"/>
    </row>
    <row r="4" spans="1:10" x14ac:dyDescent="0.4">
      <c r="A4" s="68"/>
      <c r="B4" s="146"/>
      <c r="C4" s="1" t="s">
        <v>170</v>
      </c>
      <c r="D4" s="1">
        <v>50</v>
      </c>
      <c r="E4" s="1"/>
      <c r="F4" s="1"/>
      <c r="G4" s="1"/>
      <c r="H4" s="1"/>
      <c r="I4" s="1">
        <v>50</v>
      </c>
      <c r="J4" s="8"/>
    </row>
    <row r="5" spans="1:10" x14ac:dyDescent="0.4">
      <c r="A5" s="68"/>
      <c r="B5" s="146"/>
      <c r="C5" s="1" t="s">
        <v>27</v>
      </c>
      <c r="D5" s="1">
        <v>25</v>
      </c>
      <c r="E5" s="1"/>
      <c r="F5" s="1"/>
      <c r="G5" s="1">
        <v>25</v>
      </c>
      <c r="H5" s="1"/>
      <c r="I5" s="1"/>
      <c r="J5" s="8"/>
    </row>
    <row r="6" spans="1:10" x14ac:dyDescent="0.4">
      <c r="A6" s="68"/>
      <c r="B6" s="146"/>
      <c r="C6" s="1" t="s">
        <v>169</v>
      </c>
      <c r="D6" s="1">
        <v>25</v>
      </c>
      <c r="E6" s="1"/>
      <c r="F6" s="1"/>
      <c r="G6" s="1"/>
      <c r="H6" s="1">
        <v>25</v>
      </c>
      <c r="I6" s="1"/>
      <c r="J6" s="8"/>
    </row>
    <row r="7" spans="1:10" x14ac:dyDescent="0.4">
      <c r="A7" s="68"/>
      <c r="B7" s="146"/>
      <c r="C7" s="1" t="s">
        <v>194</v>
      </c>
      <c r="D7" s="1">
        <v>25</v>
      </c>
      <c r="E7" s="1"/>
      <c r="F7" s="1"/>
      <c r="G7" s="1"/>
      <c r="H7" s="1">
        <v>25</v>
      </c>
      <c r="I7" s="1"/>
      <c r="J7" s="8"/>
    </row>
    <row r="8" spans="1:10" x14ac:dyDescent="0.4">
      <c r="A8" s="68"/>
      <c r="B8" s="146"/>
      <c r="C8" s="3" t="s">
        <v>195</v>
      </c>
      <c r="D8" s="3">
        <v>25</v>
      </c>
      <c r="E8" s="3"/>
      <c r="F8" s="3"/>
      <c r="G8" s="3"/>
      <c r="H8" s="3">
        <v>25</v>
      </c>
      <c r="I8" s="3"/>
      <c r="J8" s="11"/>
    </row>
    <row r="9" spans="1:10" x14ac:dyDescent="0.4">
      <c r="A9" s="68"/>
      <c r="B9" s="146"/>
      <c r="C9" s="1" t="s">
        <v>196</v>
      </c>
      <c r="D9" s="1">
        <v>25</v>
      </c>
      <c r="E9" s="1"/>
      <c r="F9" s="1"/>
      <c r="G9" s="1"/>
      <c r="H9" s="1">
        <v>25</v>
      </c>
      <c r="I9" s="1"/>
      <c r="J9" s="8"/>
    </row>
    <row r="10" spans="1:10" x14ac:dyDescent="0.4">
      <c r="A10" s="68"/>
      <c r="B10" s="146"/>
      <c r="C10" s="3" t="s">
        <v>197</v>
      </c>
      <c r="D10" s="3">
        <v>25</v>
      </c>
      <c r="E10" s="3">
        <v>25</v>
      </c>
      <c r="F10" s="3"/>
      <c r="G10" s="3"/>
      <c r="H10" s="3"/>
      <c r="I10" s="3"/>
      <c r="J10" s="11"/>
    </row>
    <row r="11" spans="1:10" ht="19.5" thickBot="1" x14ac:dyDescent="0.45">
      <c r="A11" s="70"/>
      <c r="B11" s="147"/>
      <c r="C11" s="6" t="s">
        <v>40</v>
      </c>
      <c r="D11" s="6">
        <v>10</v>
      </c>
      <c r="E11" s="6">
        <v>10</v>
      </c>
      <c r="F11" s="6"/>
      <c r="G11" s="6"/>
      <c r="H11" s="6"/>
      <c r="I11" s="6"/>
      <c r="J11" s="9"/>
    </row>
    <row r="12" spans="1:10" x14ac:dyDescent="0.4">
      <c r="A12" s="68"/>
      <c r="B12" s="146" t="s">
        <v>198</v>
      </c>
      <c r="C12" s="3" t="s">
        <v>199</v>
      </c>
      <c r="D12" s="3">
        <v>80</v>
      </c>
      <c r="E12" s="3">
        <v>80</v>
      </c>
      <c r="F12" s="3"/>
      <c r="G12" s="3"/>
      <c r="H12" s="3"/>
      <c r="I12" s="3"/>
      <c r="J12" s="11"/>
    </row>
    <row r="13" spans="1:10" x14ac:dyDescent="0.4">
      <c r="A13" s="68"/>
      <c r="B13" s="146"/>
      <c r="C13" s="1" t="s">
        <v>200</v>
      </c>
      <c r="D13" s="1">
        <v>50</v>
      </c>
      <c r="E13" s="1">
        <v>50</v>
      </c>
      <c r="F13" s="1"/>
      <c r="G13" s="1"/>
      <c r="H13" s="1"/>
      <c r="I13" s="1"/>
      <c r="J13" s="8"/>
    </row>
    <row r="14" spans="1:10" x14ac:dyDescent="0.4">
      <c r="A14" s="68"/>
      <c r="B14" s="146"/>
      <c r="C14" s="3" t="s">
        <v>168</v>
      </c>
      <c r="D14" s="3">
        <v>30</v>
      </c>
      <c r="E14" s="3"/>
      <c r="F14" s="3"/>
      <c r="G14" s="3"/>
      <c r="H14" s="3">
        <v>30</v>
      </c>
      <c r="I14" s="3"/>
      <c r="J14" s="11"/>
    </row>
    <row r="15" spans="1:10" x14ac:dyDescent="0.4">
      <c r="A15" s="68"/>
      <c r="B15" s="146"/>
      <c r="C15" s="1" t="s">
        <v>27</v>
      </c>
      <c r="D15" s="1">
        <v>20</v>
      </c>
      <c r="E15" s="1"/>
      <c r="F15" s="1"/>
      <c r="G15" s="1">
        <v>20</v>
      </c>
      <c r="H15" s="1"/>
      <c r="I15" s="1"/>
      <c r="J15" s="8"/>
    </row>
    <row r="16" spans="1:10" x14ac:dyDescent="0.4">
      <c r="A16" s="68"/>
      <c r="B16" s="146"/>
      <c r="C16" s="1" t="s">
        <v>50</v>
      </c>
      <c r="D16" s="1">
        <v>20</v>
      </c>
      <c r="E16" s="1"/>
      <c r="F16" s="1"/>
      <c r="G16" s="1"/>
      <c r="H16" s="1">
        <v>20</v>
      </c>
      <c r="I16" s="1"/>
      <c r="J16" s="8"/>
    </row>
    <row r="17" spans="1:10" ht="19.5" thickBot="1" x14ac:dyDescent="0.45">
      <c r="A17" s="70"/>
      <c r="B17" s="147"/>
      <c r="C17" s="6" t="s">
        <v>40</v>
      </c>
      <c r="D17" s="6">
        <v>10</v>
      </c>
      <c r="E17" s="6">
        <v>10</v>
      </c>
      <c r="F17" s="6"/>
      <c r="G17" s="6"/>
      <c r="H17" s="6"/>
      <c r="I17" s="6"/>
      <c r="J17" s="9"/>
    </row>
    <row r="18" spans="1:10" x14ac:dyDescent="0.4">
      <c r="A18" s="68"/>
      <c r="B18" s="146" t="s">
        <v>201</v>
      </c>
      <c r="C18" s="3" t="s">
        <v>183</v>
      </c>
      <c r="D18" s="3">
        <v>50</v>
      </c>
      <c r="E18" s="3">
        <v>50</v>
      </c>
      <c r="F18" s="3"/>
      <c r="G18" s="3"/>
      <c r="H18" s="3"/>
      <c r="I18" s="3"/>
      <c r="J18" s="11"/>
    </row>
    <row r="19" spans="1:10" x14ac:dyDescent="0.4">
      <c r="A19" s="68"/>
      <c r="B19" s="146"/>
      <c r="C19" s="1" t="s">
        <v>169</v>
      </c>
      <c r="D19" s="1">
        <v>50</v>
      </c>
      <c r="E19" s="1"/>
      <c r="F19" s="1"/>
      <c r="G19" s="1"/>
      <c r="H19" s="1">
        <v>50</v>
      </c>
      <c r="I19" s="1"/>
      <c r="J19" s="8"/>
    </row>
    <row r="20" spans="1:10" x14ac:dyDescent="0.4">
      <c r="A20" s="68"/>
      <c r="B20" s="146"/>
      <c r="C20" s="3" t="s">
        <v>27</v>
      </c>
      <c r="D20" s="3">
        <v>25</v>
      </c>
      <c r="E20" s="3"/>
      <c r="F20" s="3"/>
      <c r="G20" s="3">
        <v>25</v>
      </c>
      <c r="H20" s="3"/>
      <c r="I20" s="3"/>
      <c r="J20" s="11"/>
    </row>
    <row r="21" spans="1:10" x14ac:dyDescent="0.4">
      <c r="A21" s="68"/>
      <c r="B21" s="146"/>
      <c r="C21" s="1" t="s">
        <v>50</v>
      </c>
      <c r="D21" s="1">
        <v>15</v>
      </c>
      <c r="E21" s="1"/>
      <c r="F21" s="1"/>
      <c r="G21" s="1"/>
      <c r="H21" s="1">
        <v>15</v>
      </c>
      <c r="I21" s="1"/>
      <c r="J21" s="8"/>
    </row>
    <row r="22" spans="1:10" x14ac:dyDescent="0.4">
      <c r="A22" s="68"/>
      <c r="B22" s="146"/>
      <c r="C22" s="1" t="s">
        <v>202</v>
      </c>
      <c r="D22" s="1">
        <v>10</v>
      </c>
      <c r="E22" s="1"/>
      <c r="F22" s="1"/>
      <c r="G22" s="1"/>
      <c r="H22" s="1"/>
      <c r="I22" s="1">
        <v>10</v>
      </c>
      <c r="J22" s="8"/>
    </row>
    <row r="23" spans="1:10" ht="19.5" thickBot="1" x14ac:dyDescent="0.45">
      <c r="A23" s="68"/>
      <c r="B23" s="146"/>
      <c r="C23" s="1" t="s">
        <v>40</v>
      </c>
      <c r="D23" s="1">
        <v>10</v>
      </c>
      <c r="E23" s="1">
        <v>10</v>
      </c>
      <c r="F23" s="1"/>
      <c r="G23" s="1"/>
      <c r="H23" s="1"/>
      <c r="I23" s="1"/>
      <c r="J23" s="8"/>
    </row>
    <row r="24" spans="1:10" x14ac:dyDescent="0.4">
      <c r="A24" s="69"/>
      <c r="B24" s="145" t="s">
        <v>203</v>
      </c>
      <c r="C24" s="7" t="s">
        <v>183</v>
      </c>
      <c r="D24" s="7">
        <v>50</v>
      </c>
      <c r="E24" s="7">
        <v>50</v>
      </c>
      <c r="F24" s="7"/>
      <c r="G24" s="7"/>
      <c r="H24" s="7"/>
      <c r="I24" s="7"/>
      <c r="J24" s="10"/>
    </row>
    <row r="25" spans="1:10" x14ac:dyDescent="0.4">
      <c r="A25" s="68"/>
      <c r="B25" s="146"/>
      <c r="C25" s="1" t="s">
        <v>105</v>
      </c>
      <c r="D25" s="1">
        <v>50</v>
      </c>
      <c r="E25" s="1"/>
      <c r="F25" s="1"/>
      <c r="G25" s="1"/>
      <c r="H25" s="1"/>
      <c r="I25" s="1">
        <v>50</v>
      </c>
      <c r="J25" s="8"/>
    </row>
    <row r="26" spans="1:10" x14ac:dyDescent="0.4">
      <c r="A26" s="68"/>
      <c r="B26" s="146"/>
      <c r="C26" s="1" t="s">
        <v>168</v>
      </c>
      <c r="D26" s="1">
        <v>25</v>
      </c>
      <c r="E26" s="1"/>
      <c r="F26" s="1"/>
      <c r="G26" s="1"/>
      <c r="H26" s="1">
        <v>25</v>
      </c>
      <c r="I26" s="1"/>
      <c r="J26" s="8"/>
    </row>
    <row r="27" spans="1:10" x14ac:dyDescent="0.4">
      <c r="A27" s="68"/>
      <c r="B27" s="146"/>
      <c r="C27" s="1" t="s">
        <v>27</v>
      </c>
      <c r="D27" s="1">
        <v>25</v>
      </c>
      <c r="E27" s="1"/>
      <c r="F27" s="1"/>
      <c r="G27" s="1">
        <v>25</v>
      </c>
      <c r="H27" s="1"/>
      <c r="I27" s="1"/>
      <c r="J27" s="8"/>
    </row>
    <row r="28" spans="1:10" x14ac:dyDescent="0.4">
      <c r="A28" s="68"/>
      <c r="B28" s="146"/>
      <c r="C28" s="1" t="s">
        <v>169</v>
      </c>
      <c r="D28" s="1">
        <v>25</v>
      </c>
      <c r="E28" s="1"/>
      <c r="F28" s="1"/>
      <c r="G28" s="1"/>
      <c r="H28" s="1">
        <v>25</v>
      </c>
      <c r="I28" s="1"/>
      <c r="J28" s="8"/>
    </row>
    <row r="29" spans="1:10" x14ac:dyDescent="0.4">
      <c r="A29" s="68"/>
      <c r="B29" s="146"/>
      <c r="C29" s="1" t="s">
        <v>50</v>
      </c>
      <c r="D29" s="1">
        <v>10</v>
      </c>
      <c r="E29" s="1"/>
      <c r="F29" s="1"/>
      <c r="G29" s="1"/>
      <c r="H29" s="1">
        <v>10</v>
      </c>
      <c r="I29" s="1"/>
      <c r="J29" s="8"/>
    </row>
    <row r="30" spans="1:10" ht="19.5" thickBot="1" x14ac:dyDescent="0.45">
      <c r="A30" s="70"/>
      <c r="B30" s="147"/>
      <c r="C30" s="23" t="s">
        <v>40</v>
      </c>
      <c r="D30" s="23">
        <v>10</v>
      </c>
      <c r="E30" s="23">
        <v>10</v>
      </c>
      <c r="F30" s="23"/>
      <c r="G30" s="23"/>
      <c r="H30" s="23"/>
      <c r="I30" s="23"/>
      <c r="J30" s="24"/>
    </row>
    <row r="31" spans="1:10" x14ac:dyDescent="0.4">
      <c r="A31" s="68"/>
      <c r="B31" s="146" t="s">
        <v>226</v>
      </c>
      <c r="C31" s="3" t="s">
        <v>204</v>
      </c>
      <c r="D31" s="3">
        <v>65</v>
      </c>
      <c r="E31" s="3"/>
      <c r="F31" s="3"/>
      <c r="G31" s="3"/>
      <c r="H31" s="3"/>
      <c r="I31" s="3">
        <v>65</v>
      </c>
      <c r="J31" s="11"/>
    </row>
    <row r="32" spans="1:10" x14ac:dyDescent="0.4">
      <c r="A32" s="68"/>
      <c r="B32" s="146"/>
      <c r="C32" s="1" t="s">
        <v>27</v>
      </c>
      <c r="D32" s="1">
        <v>25</v>
      </c>
      <c r="E32" s="1"/>
      <c r="F32" s="1"/>
      <c r="G32" s="1">
        <v>25</v>
      </c>
      <c r="H32" s="1"/>
      <c r="I32" s="1"/>
      <c r="J32" s="8"/>
    </row>
    <row r="33" spans="1:10" x14ac:dyDescent="0.4">
      <c r="A33" s="68"/>
      <c r="B33" s="146"/>
      <c r="C33" s="3" t="s">
        <v>170</v>
      </c>
      <c r="D33" s="3">
        <v>20</v>
      </c>
      <c r="E33" s="3"/>
      <c r="F33" s="3"/>
      <c r="G33" s="3"/>
      <c r="H33" s="3"/>
      <c r="I33" s="3">
        <v>20</v>
      </c>
      <c r="J33" s="11"/>
    </row>
    <row r="34" spans="1:10" x14ac:dyDescent="0.4">
      <c r="A34" s="68"/>
      <c r="B34" s="146"/>
      <c r="C34" s="1" t="s">
        <v>146</v>
      </c>
      <c r="D34" s="1">
        <v>20</v>
      </c>
      <c r="E34" s="1"/>
      <c r="F34" s="1"/>
      <c r="G34" s="1"/>
      <c r="H34" s="1">
        <v>20</v>
      </c>
      <c r="I34" s="1"/>
      <c r="J34" s="8"/>
    </row>
    <row r="35" spans="1:10" x14ac:dyDescent="0.4">
      <c r="A35" s="68"/>
      <c r="B35" s="146"/>
      <c r="C35" s="1" t="s">
        <v>206</v>
      </c>
      <c r="D35" s="1">
        <v>15</v>
      </c>
      <c r="E35" s="1">
        <v>15</v>
      </c>
      <c r="F35" s="1"/>
      <c r="G35" s="1"/>
      <c r="H35" s="1"/>
      <c r="I35" s="1"/>
      <c r="J35" s="8"/>
    </row>
    <row r="36" spans="1:10" x14ac:dyDescent="0.4">
      <c r="A36" s="68"/>
      <c r="B36" s="146"/>
      <c r="C36" s="1" t="s">
        <v>205</v>
      </c>
      <c r="D36" s="1">
        <v>10</v>
      </c>
      <c r="E36" s="1"/>
      <c r="F36" s="1">
        <v>10</v>
      </c>
      <c r="G36" s="1"/>
      <c r="H36" s="1"/>
      <c r="I36" s="1"/>
      <c r="J36" s="8"/>
    </row>
    <row r="37" spans="1:10" ht="19.5" thickBot="1" x14ac:dyDescent="0.45">
      <c r="A37" s="70"/>
      <c r="B37" s="147"/>
      <c r="C37" s="6" t="s">
        <v>87</v>
      </c>
      <c r="D37" s="6">
        <v>8</v>
      </c>
      <c r="E37" s="6"/>
      <c r="F37" s="6"/>
      <c r="G37" s="6"/>
      <c r="H37" s="6"/>
      <c r="I37" s="6">
        <v>8</v>
      </c>
      <c r="J37" s="9"/>
    </row>
    <row r="38" spans="1:10" x14ac:dyDescent="0.4">
      <c r="A38" s="68"/>
      <c r="B38" s="146" t="s">
        <v>207</v>
      </c>
      <c r="C38" s="3" t="s">
        <v>27</v>
      </c>
      <c r="D38" s="3">
        <v>50</v>
      </c>
      <c r="E38" s="3"/>
      <c r="F38" s="3"/>
      <c r="G38" s="3">
        <v>50</v>
      </c>
      <c r="H38" s="3"/>
      <c r="I38" s="3"/>
      <c r="J38" s="11"/>
    </row>
    <row r="39" spans="1:10" x14ac:dyDescent="0.4">
      <c r="A39" s="68"/>
      <c r="B39" s="146"/>
      <c r="C39" s="3" t="s">
        <v>208</v>
      </c>
      <c r="D39" s="3">
        <v>30</v>
      </c>
      <c r="E39" s="3">
        <v>30</v>
      </c>
      <c r="F39" s="3"/>
      <c r="G39" s="3"/>
      <c r="H39" s="3"/>
      <c r="I39" s="3"/>
      <c r="J39" s="11"/>
    </row>
    <row r="40" spans="1:10" x14ac:dyDescent="0.4">
      <c r="A40" s="68"/>
      <c r="B40" s="146"/>
      <c r="C40" s="1" t="s">
        <v>209</v>
      </c>
      <c r="D40" s="1">
        <v>20</v>
      </c>
      <c r="E40" s="1"/>
      <c r="F40" s="1"/>
      <c r="G40" s="1"/>
      <c r="H40" s="1"/>
      <c r="I40" s="1">
        <v>20</v>
      </c>
      <c r="J40" s="8"/>
    </row>
    <row r="41" spans="1:10" x14ac:dyDescent="0.4">
      <c r="A41" s="68"/>
      <c r="B41" s="146"/>
      <c r="C41" s="1" t="s">
        <v>210</v>
      </c>
      <c r="D41" s="1">
        <v>10</v>
      </c>
      <c r="E41" s="1"/>
      <c r="F41" s="1"/>
      <c r="G41" s="1"/>
      <c r="H41" s="1"/>
      <c r="I41" s="1">
        <v>10</v>
      </c>
      <c r="J41" s="8"/>
    </row>
    <row r="42" spans="1:10" x14ac:dyDescent="0.4">
      <c r="A42" s="68"/>
      <c r="B42" s="146"/>
      <c r="C42" s="1" t="s">
        <v>50</v>
      </c>
      <c r="D42" s="1">
        <v>8</v>
      </c>
      <c r="E42" s="1"/>
      <c r="F42" s="1"/>
      <c r="G42" s="1"/>
      <c r="H42" s="1">
        <v>8</v>
      </c>
      <c r="I42" s="1"/>
      <c r="J42" s="8"/>
    </row>
    <row r="43" spans="1:10" ht="19.5" thickBot="1" x14ac:dyDescent="0.45">
      <c r="A43" s="68"/>
      <c r="B43" s="146"/>
      <c r="C43" s="71" t="s">
        <v>69</v>
      </c>
      <c r="D43" s="71">
        <v>8</v>
      </c>
      <c r="E43" s="71"/>
      <c r="F43" s="71"/>
      <c r="G43" s="71"/>
      <c r="H43" s="71"/>
      <c r="I43" s="71"/>
      <c r="J43" s="72">
        <v>8</v>
      </c>
    </row>
    <row r="44" spans="1:10" x14ac:dyDescent="0.4">
      <c r="A44" s="69"/>
      <c r="B44" s="145" t="s">
        <v>211</v>
      </c>
      <c r="C44" s="7" t="s">
        <v>22</v>
      </c>
      <c r="D44" s="7">
        <v>140</v>
      </c>
      <c r="E44" s="7"/>
      <c r="F44" s="7"/>
      <c r="G44" s="7"/>
      <c r="H44" s="7">
        <v>140</v>
      </c>
      <c r="I44" s="7"/>
      <c r="J44" s="10"/>
    </row>
    <row r="45" spans="1:10" x14ac:dyDescent="0.4">
      <c r="A45" s="68"/>
      <c r="B45" s="146"/>
      <c r="C45" s="3" t="s">
        <v>150</v>
      </c>
      <c r="D45" s="3">
        <v>80</v>
      </c>
      <c r="E45" s="3">
        <v>80</v>
      </c>
      <c r="F45" s="3"/>
      <c r="G45" s="3"/>
      <c r="H45" s="3"/>
      <c r="I45" s="3"/>
      <c r="J45" s="11"/>
    </row>
    <row r="46" spans="1:10" ht="19.5" thickBot="1" x14ac:dyDescent="0.45">
      <c r="A46" s="70"/>
      <c r="B46" s="147"/>
      <c r="C46" s="6" t="s">
        <v>69</v>
      </c>
      <c r="D46" s="6">
        <v>8</v>
      </c>
      <c r="E46" s="6"/>
      <c r="F46" s="6"/>
      <c r="G46" s="6"/>
      <c r="H46" s="6"/>
      <c r="I46" s="6"/>
      <c r="J46" s="9">
        <v>8</v>
      </c>
    </row>
    <row r="47" spans="1:10" x14ac:dyDescent="0.4">
      <c r="A47" s="68"/>
      <c r="B47" s="146" t="s">
        <v>212</v>
      </c>
      <c r="C47" s="3" t="s">
        <v>213</v>
      </c>
      <c r="D47" s="3">
        <v>120</v>
      </c>
      <c r="E47" s="3"/>
      <c r="F47" s="3"/>
      <c r="G47" s="3"/>
      <c r="H47" s="3"/>
      <c r="I47" s="3">
        <v>120</v>
      </c>
      <c r="J47" s="11"/>
    </row>
    <row r="48" spans="1:10" x14ac:dyDescent="0.4">
      <c r="A48" s="68"/>
      <c r="B48" s="146"/>
      <c r="C48" s="1" t="s">
        <v>150</v>
      </c>
      <c r="D48" s="1">
        <v>50</v>
      </c>
      <c r="E48" s="1">
        <v>50</v>
      </c>
      <c r="F48" s="1"/>
      <c r="G48" s="1"/>
      <c r="H48" s="1"/>
      <c r="I48" s="1"/>
      <c r="J48" s="8"/>
    </row>
    <row r="49" spans="1:10" x14ac:dyDescent="0.4">
      <c r="A49" s="68"/>
      <c r="B49" s="146"/>
      <c r="C49" s="1" t="s">
        <v>29</v>
      </c>
      <c r="D49" s="1">
        <v>30</v>
      </c>
      <c r="E49" s="1"/>
      <c r="F49" s="1"/>
      <c r="G49" s="1"/>
      <c r="H49" s="1">
        <v>30</v>
      </c>
      <c r="I49" s="1"/>
      <c r="J49" s="8"/>
    </row>
    <row r="50" spans="1:10" x14ac:dyDescent="0.4">
      <c r="A50" s="68"/>
      <c r="B50" s="146"/>
      <c r="C50" s="1" t="s">
        <v>27</v>
      </c>
      <c r="D50" s="1">
        <v>30</v>
      </c>
      <c r="E50" s="1"/>
      <c r="F50" s="1"/>
      <c r="G50" s="1">
        <v>30</v>
      </c>
      <c r="H50" s="1"/>
      <c r="I50" s="1"/>
      <c r="J50" s="8"/>
    </row>
    <row r="51" spans="1:10" x14ac:dyDescent="0.4">
      <c r="A51" s="68"/>
      <c r="B51" s="146"/>
      <c r="C51" s="1" t="s">
        <v>98</v>
      </c>
      <c r="D51" s="1">
        <v>20</v>
      </c>
      <c r="E51" s="1"/>
      <c r="F51" s="1"/>
      <c r="G51" s="1"/>
      <c r="H51" s="1">
        <v>30</v>
      </c>
      <c r="I51" s="1"/>
      <c r="J51" s="8"/>
    </row>
    <row r="52" spans="1:10" x14ac:dyDescent="0.4">
      <c r="A52" s="68"/>
      <c r="B52" s="146"/>
      <c r="C52" s="1" t="s">
        <v>214</v>
      </c>
      <c r="D52" s="1">
        <v>5</v>
      </c>
      <c r="E52" s="1"/>
      <c r="F52" s="1"/>
      <c r="G52" s="1"/>
      <c r="H52" s="1">
        <v>5</v>
      </c>
      <c r="I52" s="1"/>
      <c r="J52" s="8"/>
    </row>
    <row r="53" spans="1:10" x14ac:dyDescent="0.4">
      <c r="A53" s="68"/>
      <c r="B53" s="146"/>
      <c r="C53" s="1" t="s">
        <v>215</v>
      </c>
      <c r="D53" s="1">
        <v>3</v>
      </c>
      <c r="E53" s="1"/>
      <c r="F53" s="1"/>
      <c r="G53" s="1"/>
      <c r="H53" s="1"/>
      <c r="I53" s="1"/>
      <c r="J53" s="8">
        <v>3</v>
      </c>
    </row>
    <row r="54" spans="1:10" ht="19.5" thickBot="1" x14ac:dyDescent="0.45">
      <c r="A54" s="70"/>
      <c r="B54" s="147"/>
      <c r="C54" s="6" t="s">
        <v>69</v>
      </c>
      <c r="D54" s="6">
        <v>4</v>
      </c>
      <c r="E54" s="6"/>
      <c r="F54" s="6"/>
      <c r="G54" s="6"/>
      <c r="H54" s="6"/>
      <c r="I54" s="6"/>
      <c r="J54" s="9">
        <v>4</v>
      </c>
    </row>
    <row r="55" spans="1:10" x14ac:dyDescent="0.4">
      <c r="A55" s="68"/>
      <c r="B55" s="185" t="s">
        <v>216</v>
      </c>
      <c r="C55" s="3" t="s">
        <v>213</v>
      </c>
      <c r="D55" s="3">
        <v>120</v>
      </c>
      <c r="E55" s="3"/>
      <c r="F55" s="3"/>
      <c r="G55" s="3"/>
      <c r="H55" s="3"/>
      <c r="I55" s="3">
        <v>120</v>
      </c>
      <c r="J55" s="11"/>
    </row>
    <row r="56" spans="1:10" x14ac:dyDescent="0.4">
      <c r="A56" s="68"/>
      <c r="B56" s="146"/>
      <c r="C56" s="1" t="s">
        <v>217</v>
      </c>
      <c r="D56" s="1">
        <v>30</v>
      </c>
      <c r="E56" s="1">
        <v>30</v>
      </c>
      <c r="F56" s="1"/>
      <c r="G56" s="1"/>
      <c r="H56" s="1"/>
      <c r="I56" s="1"/>
      <c r="J56" s="8"/>
    </row>
    <row r="57" spans="1:10" x14ac:dyDescent="0.4">
      <c r="A57" s="68"/>
      <c r="B57" s="146"/>
      <c r="C57" s="1" t="s">
        <v>98</v>
      </c>
      <c r="D57" s="1">
        <v>50</v>
      </c>
      <c r="E57" s="1"/>
      <c r="F57" s="1"/>
      <c r="G57" s="1"/>
      <c r="H57" s="1">
        <v>50</v>
      </c>
      <c r="I57" s="1"/>
      <c r="J57" s="8"/>
    </row>
    <row r="58" spans="1:10" x14ac:dyDescent="0.4">
      <c r="A58" s="68"/>
      <c r="B58" s="146"/>
      <c r="C58" s="1" t="s">
        <v>22</v>
      </c>
      <c r="D58" s="1">
        <v>25</v>
      </c>
      <c r="E58" s="1"/>
      <c r="F58" s="1"/>
      <c r="G58" s="1"/>
      <c r="H58" s="1">
        <v>25</v>
      </c>
      <c r="I58" s="1"/>
      <c r="J58" s="8"/>
    </row>
    <row r="59" spans="1:10" x14ac:dyDescent="0.4">
      <c r="A59" s="68"/>
      <c r="B59" s="146"/>
      <c r="C59" s="1" t="s">
        <v>120</v>
      </c>
      <c r="D59" s="1">
        <v>15</v>
      </c>
      <c r="E59" s="1"/>
      <c r="F59" s="1"/>
      <c r="G59" s="1"/>
      <c r="H59" s="1">
        <v>15</v>
      </c>
      <c r="I59" s="1"/>
      <c r="J59" s="8"/>
    </row>
    <row r="60" spans="1:10" x14ac:dyDescent="0.4">
      <c r="A60" s="68"/>
      <c r="B60" s="146"/>
      <c r="C60" s="3" t="s">
        <v>27</v>
      </c>
      <c r="D60" s="1">
        <v>10</v>
      </c>
      <c r="E60" s="1"/>
      <c r="F60" s="1"/>
      <c r="G60" s="1">
        <v>10</v>
      </c>
      <c r="H60" s="1"/>
      <c r="I60" s="1"/>
      <c r="J60" s="8"/>
    </row>
    <row r="61" spans="1:10" x14ac:dyDescent="0.4">
      <c r="A61" s="68"/>
      <c r="B61" s="146"/>
      <c r="C61" s="1" t="s">
        <v>106</v>
      </c>
      <c r="D61" s="1">
        <v>100</v>
      </c>
      <c r="E61" s="1"/>
      <c r="F61" s="1">
        <v>100</v>
      </c>
      <c r="G61" s="1"/>
      <c r="H61" s="1"/>
      <c r="I61" s="1"/>
      <c r="J61" s="8"/>
    </row>
    <row r="62" spans="1:10" x14ac:dyDescent="0.4">
      <c r="A62" s="68"/>
      <c r="B62" s="146"/>
      <c r="C62" s="1" t="s">
        <v>40</v>
      </c>
      <c r="D62" s="1">
        <v>30</v>
      </c>
      <c r="E62" s="1">
        <v>30</v>
      </c>
      <c r="F62" s="1"/>
      <c r="G62" s="1"/>
      <c r="H62" s="1"/>
      <c r="I62" s="1"/>
      <c r="J62" s="8"/>
    </row>
    <row r="63" spans="1:10" ht="19.5" thickBot="1" x14ac:dyDescent="0.45">
      <c r="A63" s="68"/>
      <c r="B63" s="146"/>
      <c r="C63" s="2" t="s">
        <v>66</v>
      </c>
      <c r="D63" s="71">
        <v>4</v>
      </c>
      <c r="E63" s="71"/>
      <c r="F63" s="71"/>
      <c r="G63" s="71"/>
      <c r="H63" s="71"/>
      <c r="I63" s="71"/>
      <c r="J63" s="72">
        <v>4</v>
      </c>
    </row>
    <row r="64" spans="1:10" x14ac:dyDescent="0.4">
      <c r="A64" s="69"/>
      <c r="B64" s="145" t="s">
        <v>218</v>
      </c>
      <c r="C64" s="7" t="s">
        <v>219</v>
      </c>
      <c r="D64" s="7">
        <v>120</v>
      </c>
      <c r="E64" s="7">
        <v>120</v>
      </c>
      <c r="F64" s="7"/>
      <c r="G64" s="7"/>
      <c r="H64" s="7"/>
      <c r="I64" s="7"/>
      <c r="J64" s="10"/>
    </row>
    <row r="65" spans="1:10" x14ac:dyDescent="0.4">
      <c r="A65" s="68"/>
      <c r="B65" s="146"/>
      <c r="C65" s="1" t="s">
        <v>29</v>
      </c>
      <c r="D65" s="3">
        <v>70</v>
      </c>
      <c r="E65" s="3"/>
      <c r="F65" s="3"/>
      <c r="G65" s="3"/>
      <c r="H65" s="3">
        <v>70</v>
      </c>
      <c r="I65" s="3"/>
      <c r="J65" s="11"/>
    </row>
    <row r="66" spans="1:10" x14ac:dyDescent="0.4">
      <c r="A66" s="68"/>
      <c r="B66" s="146"/>
      <c r="C66" s="1" t="s">
        <v>27</v>
      </c>
      <c r="D66" s="3">
        <v>30</v>
      </c>
      <c r="E66" s="3"/>
      <c r="F66" s="3"/>
      <c r="G66" s="3">
        <v>30</v>
      </c>
      <c r="H66" s="3"/>
      <c r="I66" s="3"/>
      <c r="J66" s="11"/>
    </row>
    <row r="67" spans="1:10" ht="19.5" thickBot="1" x14ac:dyDescent="0.45">
      <c r="A67" s="70"/>
      <c r="B67" s="147"/>
      <c r="C67" s="6" t="s">
        <v>214</v>
      </c>
      <c r="D67" s="23">
        <v>7</v>
      </c>
      <c r="E67" s="23"/>
      <c r="F67" s="23"/>
      <c r="G67" s="23"/>
      <c r="H67" s="23">
        <v>7</v>
      </c>
      <c r="I67" s="23"/>
      <c r="J67" s="24"/>
    </row>
    <row r="68" spans="1:10" x14ac:dyDescent="0.4">
      <c r="A68" s="68"/>
      <c r="B68" s="146" t="s">
        <v>220</v>
      </c>
      <c r="C68" s="3" t="s">
        <v>168</v>
      </c>
      <c r="D68" s="3">
        <v>100</v>
      </c>
      <c r="E68" s="3"/>
      <c r="F68" s="3"/>
      <c r="G68" s="3"/>
      <c r="H68" s="3">
        <v>100</v>
      </c>
      <c r="I68" s="3"/>
      <c r="J68" s="11"/>
    </row>
    <row r="69" spans="1:10" x14ac:dyDescent="0.4">
      <c r="A69" s="68"/>
      <c r="B69" s="146"/>
      <c r="C69" s="1" t="s">
        <v>170</v>
      </c>
      <c r="D69" s="3">
        <v>50</v>
      </c>
      <c r="E69" s="3"/>
      <c r="F69" s="3"/>
      <c r="G69" s="3"/>
      <c r="H69" s="3"/>
      <c r="I69" s="3">
        <v>50</v>
      </c>
      <c r="J69" s="11"/>
    </row>
    <row r="70" spans="1:10" x14ac:dyDescent="0.4">
      <c r="A70" s="68"/>
      <c r="B70" s="146"/>
      <c r="C70" s="1" t="s">
        <v>221</v>
      </c>
      <c r="D70" s="3">
        <v>40</v>
      </c>
      <c r="E70" s="3">
        <v>40</v>
      </c>
      <c r="F70" s="3"/>
      <c r="G70" s="3"/>
      <c r="H70" s="3"/>
      <c r="I70" s="3"/>
      <c r="J70" s="11"/>
    </row>
    <row r="71" spans="1:10" x14ac:dyDescent="0.4">
      <c r="A71" s="68"/>
      <c r="B71" s="146"/>
      <c r="C71" s="1" t="s">
        <v>65</v>
      </c>
      <c r="D71" s="3">
        <v>20</v>
      </c>
      <c r="E71" s="3">
        <v>20</v>
      </c>
      <c r="F71" s="3"/>
      <c r="G71" s="3"/>
      <c r="H71" s="3"/>
      <c r="I71" s="3"/>
      <c r="J71" s="11"/>
    </row>
    <row r="72" spans="1:10" x14ac:dyDescent="0.4">
      <c r="A72" s="68"/>
      <c r="B72" s="146"/>
      <c r="C72" s="1" t="s">
        <v>205</v>
      </c>
      <c r="D72" s="3">
        <v>20</v>
      </c>
      <c r="E72" s="3">
        <v>20</v>
      </c>
      <c r="F72" s="3"/>
      <c r="G72" s="3"/>
      <c r="H72" s="3"/>
      <c r="I72" s="3"/>
      <c r="J72" s="11"/>
    </row>
    <row r="73" spans="1:10" x14ac:dyDescent="0.4">
      <c r="A73" s="68"/>
      <c r="B73" s="146"/>
      <c r="C73" s="1" t="s">
        <v>222</v>
      </c>
      <c r="D73" s="3">
        <v>5</v>
      </c>
      <c r="E73" s="3"/>
      <c r="F73" s="3"/>
      <c r="G73" s="3"/>
      <c r="H73" s="3">
        <v>5</v>
      </c>
      <c r="I73" s="3"/>
      <c r="J73" s="11"/>
    </row>
    <row r="74" spans="1:10" ht="19.5" thickBot="1" x14ac:dyDescent="0.45">
      <c r="A74" s="70"/>
      <c r="B74" s="147"/>
      <c r="C74" s="6" t="s">
        <v>223</v>
      </c>
      <c r="D74" s="23">
        <v>4</v>
      </c>
      <c r="E74" s="23"/>
      <c r="F74" s="23">
        <v>4</v>
      </c>
      <c r="G74" s="23"/>
      <c r="H74" s="23"/>
      <c r="I74" s="23"/>
      <c r="J74" s="24"/>
    </row>
    <row r="75" spans="1:10" x14ac:dyDescent="0.4">
      <c r="A75" s="68"/>
      <c r="B75" s="146" t="s">
        <v>224</v>
      </c>
      <c r="C75" s="3" t="s">
        <v>219</v>
      </c>
      <c r="D75" s="3">
        <v>50</v>
      </c>
      <c r="E75" s="3">
        <v>50</v>
      </c>
      <c r="F75" s="3"/>
      <c r="G75" s="3"/>
      <c r="H75" s="3"/>
      <c r="I75" s="3"/>
      <c r="J75" s="11"/>
    </row>
    <row r="76" spans="1:10" x14ac:dyDescent="0.4">
      <c r="A76" s="68"/>
      <c r="B76" s="146"/>
      <c r="C76" s="1" t="s">
        <v>22</v>
      </c>
      <c r="D76" s="3">
        <v>20</v>
      </c>
      <c r="E76" s="3"/>
      <c r="F76" s="3"/>
      <c r="G76" s="3"/>
      <c r="H76" s="3">
        <v>20</v>
      </c>
      <c r="I76" s="3"/>
      <c r="J76" s="11"/>
    </row>
    <row r="77" spans="1:10" x14ac:dyDescent="0.4">
      <c r="A77" s="68"/>
      <c r="B77" s="146"/>
      <c r="C77" s="1" t="s">
        <v>29</v>
      </c>
      <c r="D77" s="3">
        <v>8</v>
      </c>
      <c r="E77" s="3"/>
      <c r="F77" s="3"/>
      <c r="G77" s="3"/>
      <c r="H77" s="3">
        <v>8</v>
      </c>
      <c r="I77" s="3"/>
      <c r="J77" s="11"/>
    </row>
    <row r="78" spans="1:10" x14ac:dyDescent="0.4">
      <c r="A78" s="68"/>
      <c r="B78" s="146"/>
      <c r="C78" s="1" t="s">
        <v>27</v>
      </c>
      <c r="D78" s="3">
        <v>6</v>
      </c>
      <c r="E78" s="3"/>
      <c r="F78" s="3"/>
      <c r="G78" s="3">
        <v>6</v>
      </c>
      <c r="H78" s="3"/>
      <c r="I78" s="3"/>
      <c r="J78" s="11"/>
    </row>
    <row r="79" spans="1:10" ht="19.5" thickBot="1" x14ac:dyDescent="0.45">
      <c r="A79" s="70"/>
      <c r="B79" s="147"/>
      <c r="C79" s="6" t="s">
        <v>225</v>
      </c>
      <c r="D79" s="6">
        <v>4</v>
      </c>
      <c r="E79" s="6"/>
      <c r="F79" s="6"/>
      <c r="G79" s="6">
        <v>4</v>
      </c>
      <c r="H79" s="6"/>
      <c r="I79" s="6"/>
      <c r="J79" s="9"/>
    </row>
  </sheetData>
  <mergeCells count="15">
    <mergeCell ref="B55:B63"/>
    <mergeCell ref="B64:B67"/>
    <mergeCell ref="B68:B74"/>
    <mergeCell ref="B75:B79"/>
    <mergeCell ref="B3:B11"/>
    <mergeCell ref="B12:B17"/>
    <mergeCell ref="B18:B23"/>
    <mergeCell ref="B38:B43"/>
    <mergeCell ref="B44:B46"/>
    <mergeCell ref="B47:B54"/>
    <mergeCell ref="A1:B2"/>
    <mergeCell ref="C1:C2"/>
    <mergeCell ref="D1:D2"/>
    <mergeCell ref="B24:B30"/>
    <mergeCell ref="B31:B37"/>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71"/>
  <sheetViews>
    <sheetView zoomScale="80" zoomScaleNormal="80" workbookViewId="0">
      <pane ySplit="1" topLeftCell="A39" activePane="bottomLeft" state="frozen"/>
      <selection pane="bottomLeft" activeCell="A3" sqref="A3:A71"/>
    </sheetView>
  </sheetViews>
  <sheetFormatPr defaultRowHeight="18.75" x14ac:dyDescent="0.4"/>
  <cols>
    <col min="2" max="2" width="18.25" customWidth="1"/>
    <col min="3" max="3" width="14.125" customWidth="1"/>
    <col min="4" max="4" width="7.625" customWidth="1"/>
  </cols>
  <sheetData>
    <row r="1" spans="1:10" x14ac:dyDescent="0.4">
      <c r="A1" s="222" t="s">
        <v>1</v>
      </c>
      <c r="B1" s="157"/>
      <c r="C1" s="224" t="s">
        <v>2</v>
      </c>
      <c r="D1" s="225" t="s">
        <v>4</v>
      </c>
      <c r="E1" s="30" t="s">
        <v>3</v>
      </c>
      <c r="F1" s="29" t="s">
        <v>5</v>
      </c>
      <c r="G1" s="27" t="s">
        <v>6</v>
      </c>
      <c r="H1" s="26" t="s">
        <v>7</v>
      </c>
      <c r="I1" s="28" t="s">
        <v>8</v>
      </c>
      <c r="J1" s="35" t="s">
        <v>9</v>
      </c>
    </row>
    <row r="2" spans="1:10" ht="26.25" thickBot="1" x14ac:dyDescent="0.45">
      <c r="A2" s="223"/>
      <c r="B2" s="159"/>
      <c r="C2" s="161"/>
      <c r="D2" s="164"/>
      <c r="E2" s="48" t="s">
        <v>10</v>
      </c>
      <c r="F2" s="37" t="s">
        <v>11</v>
      </c>
      <c r="G2" s="38" t="s">
        <v>12</v>
      </c>
      <c r="H2" s="39" t="s">
        <v>13</v>
      </c>
      <c r="I2" s="40" t="s">
        <v>14</v>
      </c>
      <c r="J2" s="41" t="s">
        <v>15</v>
      </c>
    </row>
    <row r="3" spans="1:10" ht="19.5" thickBot="1" x14ac:dyDescent="0.45">
      <c r="A3" s="49"/>
      <c r="B3" s="50" t="s">
        <v>76</v>
      </c>
      <c r="C3" s="4" t="s">
        <v>77</v>
      </c>
      <c r="D3" s="4">
        <v>110</v>
      </c>
      <c r="E3" s="4"/>
      <c r="F3" s="4"/>
      <c r="G3" s="4"/>
      <c r="H3" s="4"/>
      <c r="I3" s="4">
        <v>110</v>
      </c>
      <c r="J3" s="5"/>
    </row>
    <row r="4" spans="1:10" x14ac:dyDescent="0.4">
      <c r="A4" s="226"/>
      <c r="B4" s="231" t="s">
        <v>78</v>
      </c>
      <c r="C4" s="3" t="s">
        <v>77</v>
      </c>
      <c r="D4" s="3">
        <v>110</v>
      </c>
      <c r="E4" s="3"/>
      <c r="F4" s="3"/>
      <c r="G4" s="3"/>
      <c r="H4" s="3"/>
      <c r="I4" s="3">
        <v>110</v>
      </c>
      <c r="J4" s="11"/>
    </row>
    <row r="5" spans="1:10" ht="19.5" thickBot="1" x14ac:dyDescent="0.45">
      <c r="A5" s="227"/>
      <c r="B5" s="232"/>
      <c r="C5" s="2" t="s">
        <v>79</v>
      </c>
      <c r="D5" s="2">
        <v>1</v>
      </c>
      <c r="E5" s="2"/>
      <c r="F5" s="2">
        <v>1</v>
      </c>
      <c r="G5" s="2"/>
      <c r="H5" s="2"/>
      <c r="I5" s="2"/>
      <c r="J5" s="12"/>
    </row>
    <row r="6" spans="1:10" x14ac:dyDescent="0.4">
      <c r="A6" s="228"/>
      <c r="B6" s="233" t="s">
        <v>18</v>
      </c>
      <c r="C6" s="7" t="s">
        <v>80</v>
      </c>
      <c r="D6" s="7">
        <v>60</v>
      </c>
      <c r="E6" s="7"/>
      <c r="F6" s="7"/>
      <c r="G6" s="7"/>
      <c r="H6" s="7"/>
      <c r="I6" s="7">
        <v>60</v>
      </c>
      <c r="J6" s="10"/>
    </row>
    <row r="7" spans="1:10" x14ac:dyDescent="0.4">
      <c r="A7" s="229"/>
      <c r="B7" s="234"/>
      <c r="C7" s="1" t="s">
        <v>64</v>
      </c>
      <c r="D7" s="1">
        <v>20</v>
      </c>
      <c r="E7" s="1">
        <v>20</v>
      </c>
      <c r="F7" s="1"/>
      <c r="G7" s="1"/>
      <c r="H7" s="1"/>
      <c r="I7" s="1"/>
      <c r="J7" s="8"/>
    </row>
    <row r="8" spans="1:10" x14ac:dyDescent="0.4">
      <c r="A8" s="229"/>
      <c r="B8" s="234"/>
      <c r="C8" s="1" t="s">
        <v>22</v>
      </c>
      <c r="D8" s="1">
        <v>15</v>
      </c>
      <c r="E8" s="1"/>
      <c r="F8" s="1"/>
      <c r="G8" s="1"/>
      <c r="H8" s="1">
        <v>15</v>
      </c>
      <c r="I8" s="1"/>
      <c r="J8" s="8"/>
    </row>
    <row r="9" spans="1:10" x14ac:dyDescent="0.4">
      <c r="A9" s="229"/>
      <c r="B9" s="234"/>
      <c r="C9" s="1" t="s">
        <v>62</v>
      </c>
      <c r="D9" s="1">
        <v>30</v>
      </c>
      <c r="E9" s="1"/>
      <c r="F9" s="1"/>
      <c r="G9" s="1">
        <v>30</v>
      </c>
      <c r="H9" s="1"/>
      <c r="I9" s="1"/>
      <c r="J9" s="8"/>
    </row>
    <row r="10" spans="1:10" x14ac:dyDescent="0.4">
      <c r="A10" s="229"/>
      <c r="B10" s="234"/>
      <c r="C10" s="1" t="s">
        <v>23</v>
      </c>
      <c r="D10" s="1">
        <v>10</v>
      </c>
      <c r="E10" s="1"/>
      <c r="F10" s="1"/>
      <c r="G10" s="1">
        <v>30</v>
      </c>
      <c r="H10" s="1"/>
      <c r="I10" s="1"/>
      <c r="J10" s="8"/>
    </row>
    <row r="11" spans="1:10" ht="19.5" thickBot="1" x14ac:dyDescent="0.45">
      <c r="A11" s="230"/>
      <c r="B11" s="235"/>
      <c r="C11" s="6" t="s">
        <v>20</v>
      </c>
      <c r="D11" s="6">
        <v>50</v>
      </c>
      <c r="E11" s="6"/>
      <c r="F11" s="6">
        <v>50</v>
      </c>
      <c r="G11" s="6"/>
      <c r="H11" s="6"/>
      <c r="I11" s="6"/>
      <c r="J11" s="9"/>
    </row>
    <row r="12" spans="1:10" x14ac:dyDescent="0.4">
      <c r="A12" s="226"/>
      <c r="B12" s="231" t="s">
        <v>81</v>
      </c>
      <c r="C12" s="3" t="s">
        <v>77</v>
      </c>
      <c r="D12" s="3">
        <v>130</v>
      </c>
      <c r="E12" s="3"/>
      <c r="F12" s="3"/>
      <c r="G12" s="3"/>
      <c r="H12" s="3"/>
      <c r="I12" s="3">
        <v>130</v>
      </c>
      <c r="J12" s="11"/>
    </row>
    <row r="13" spans="1:10" x14ac:dyDescent="0.4">
      <c r="A13" s="229"/>
      <c r="B13" s="234"/>
      <c r="C13" s="1" t="s">
        <v>64</v>
      </c>
      <c r="D13" s="1">
        <v>20</v>
      </c>
      <c r="E13" s="1">
        <v>20</v>
      </c>
      <c r="F13" s="1"/>
      <c r="G13" s="1"/>
      <c r="H13" s="1"/>
      <c r="I13" s="1"/>
      <c r="J13" s="8"/>
    </row>
    <row r="14" spans="1:10" x14ac:dyDescent="0.4">
      <c r="A14" s="229"/>
      <c r="B14" s="234"/>
      <c r="C14" s="1" t="s">
        <v>50</v>
      </c>
      <c r="D14" s="1">
        <v>15</v>
      </c>
      <c r="E14" s="1"/>
      <c r="F14" s="1"/>
      <c r="G14" s="1"/>
      <c r="H14" s="1">
        <v>15</v>
      </c>
      <c r="I14" s="1"/>
      <c r="J14" s="8"/>
    </row>
    <row r="15" spans="1:10" x14ac:dyDescent="0.4">
      <c r="A15" s="229"/>
      <c r="B15" s="234"/>
      <c r="C15" s="1" t="s">
        <v>65</v>
      </c>
      <c r="D15" s="1">
        <v>50</v>
      </c>
      <c r="E15" s="1">
        <v>50</v>
      </c>
      <c r="F15" s="1"/>
      <c r="G15" s="1"/>
      <c r="H15" s="1"/>
      <c r="I15" s="1"/>
      <c r="J15" s="8"/>
    </row>
    <row r="16" spans="1:10" ht="19.5" thickBot="1" x14ac:dyDescent="0.45">
      <c r="A16" s="227"/>
      <c r="B16" s="232"/>
      <c r="C16" s="2" t="s">
        <v>69</v>
      </c>
      <c r="D16" s="2">
        <v>12</v>
      </c>
      <c r="E16" s="2"/>
      <c r="F16" s="2"/>
      <c r="G16" s="2"/>
      <c r="H16" s="2"/>
      <c r="I16" s="2"/>
      <c r="J16" s="12">
        <v>12</v>
      </c>
    </row>
    <row r="17" spans="1:10" x14ac:dyDescent="0.4">
      <c r="A17" s="228"/>
      <c r="B17" s="233" t="s">
        <v>82</v>
      </c>
      <c r="C17" s="7" t="s">
        <v>83</v>
      </c>
      <c r="D17" s="7">
        <v>60</v>
      </c>
      <c r="E17" s="7"/>
      <c r="F17" s="7"/>
      <c r="G17" s="7"/>
      <c r="H17" s="7"/>
      <c r="I17" s="7">
        <v>60</v>
      </c>
      <c r="J17" s="10"/>
    </row>
    <row r="18" spans="1:10" x14ac:dyDescent="0.4">
      <c r="A18" s="229"/>
      <c r="B18" s="234"/>
      <c r="C18" s="1" t="s">
        <v>30</v>
      </c>
      <c r="D18" s="1">
        <v>10</v>
      </c>
      <c r="E18" s="1"/>
      <c r="F18" s="1"/>
      <c r="G18" s="1"/>
      <c r="H18" s="1"/>
      <c r="I18" s="1"/>
      <c r="J18" s="8">
        <v>10</v>
      </c>
    </row>
    <row r="19" spans="1:10" x14ac:dyDescent="0.4">
      <c r="A19" s="229"/>
      <c r="B19" s="234"/>
      <c r="C19" s="1" t="s">
        <v>84</v>
      </c>
      <c r="D19" s="1">
        <v>20</v>
      </c>
      <c r="E19" s="1"/>
      <c r="F19" s="1"/>
      <c r="G19" s="1"/>
      <c r="H19" s="1"/>
      <c r="I19" s="1">
        <v>20</v>
      </c>
      <c r="J19" s="8"/>
    </row>
    <row r="20" spans="1:10" ht="19.5" thickBot="1" x14ac:dyDescent="0.45">
      <c r="A20" s="230"/>
      <c r="B20" s="235"/>
      <c r="C20" s="6" t="s">
        <v>85</v>
      </c>
      <c r="D20" s="6">
        <v>20</v>
      </c>
      <c r="E20" s="6"/>
      <c r="F20" s="6"/>
      <c r="G20" s="6"/>
      <c r="H20" s="6"/>
      <c r="I20" s="6">
        <v>20</v>
      </c>
      <c r="J20" s="9"/>
    </row>
    <row r="21" spans="1:10" x14ac:dyDescent="0.4">
      <c r="A21" s="226"/>
      <c r="B21" s="231" t="s">
        <v>86</v>
      </c>
      <c r="C21" s="3" t="s">
        <v>77</v>
      </c>
      <c r="D21" s="3">
        <v>100</v>
      </c>
      <c r="E21" s="3"/>
      <c r="F21" s="3"/>
      <c r="G21" s="3"/>
      <c r="H21" s="3"/>
      <c r="I21" s="3">
        <v>100</v>
      </c>
      <c r="J21" s="11"/>
    </row>
    <row r="22" spans="1:10" x14ac:dyDescent="0.4">
      <c r="A22" s="229"/>
      <c r="B22" s="234"/>
      <c r="C22" s="1" t="s">
        <v>87</v>
      </c>
      <c r="D22" s="1">
        <v>5</v>
      </c>
      <c r="E22" s="1">
        <v>5</v>
      </c>
      <c r="F22" s="1"/>
      <c r="G22" s="1"/>
      <c r="H22" s="1"/>
      <c r="I22" s="1"/>
      <c r="J22" s="8"/>
    </row>
    <row r="23" spans="1:10" x14ac:dyDescent="0.4">
      <c r="A23" s="229"/>
      <c r="B23" s="234"/>
      <c r="C23" s="1" t="s">
        <v>71</v>
      </c>
      <c r="D23" s="1">
        <v>17</v>
      </c>
      <c r="E23" s="1">
        <v>17</v>
      </c>
      <c r="F23" s="1"/>
      <c r="G23" s="1"/>
      <c r="H23" s="1"/>
      <c r="I23" s="1"/>
      <c r="J23" s="8"/>
    </row>
    <row r="24" spans="1:10" x14ac:dyDescent="0.4">
      <c r="A24" s="229"/>
      <c r="B24" s="234"/>
      <c r="C24" s="1" t="s">
        <v>27</v>
      </c>
      <c r="D24" s="1">
        <v>7</v>
      </c>
      <c r="E24" s="1"/>
      <c r="F24" s="1"/>
      <c r="G24" s="1">
        <v>7</v>
      </c>
      <c r="H24" s="1"/>
      <c r="I24" s="1"/>
      <c r="J24" s="8"/>
    </row>
    <row r="25" spans="1:10" x14ac:dyDescent="0.4">
      <c r="A25" s="229"/>
      <c r="B25" s="234"/>
      <c r="C25" s="1" t="s">
        <v>88</v>
      </c>
      <c r="D25" s="1">
        <v>8</v>
      </c>
      <c r="E25" s="1"/>
      <c r="F25" s="1"/>
      <c r="G25" s="1"/>
      <c r="H25" s="1">
        <v>8</v>
      </c>
      <c r="I25" s="1"/>
      <c r="J25" s="8"/>
    </row>
    <row r="26" spans="1:10" x14ac:dyDescent="0.4">
      <c r="A26" s="229"/>
      <c r="B26" s="234"/>
      <c r="C26" s="1" t="s">
        <v>89</v>
      </c>
      <c r="D26" s="1">
        <v>2</v>
      </c>
      <c r="E26" s="1"/>
      <c r="F26" s="1"/>
      <c r="G26" s="1"/>
      <c r="H26" s="1">
        <v>2</v>
      </c>
      <c r="I26" s="1"/>
      <c r="J26" s="8"/>
    </row>
    <row r="27" spans="1:10" ht="19.5" thickBot="1" x14ac:dyDescent="0.45">
      <c r="A27" s="227"/>
      <c r="B27" s="232"/>
      <c r="C27" s="2" t="s">
        <v>90</v>
      </c>
      <c r="D27" s="2">
        <v>3</v>
      </c>
      <c r="E27" s="2"/>
      <c r="F27" s="2"/>
      <c r="G27" s="2">
        <v>3</v>
      </c>
      <c r="H27" s="2"/>
      <c r="I27" s="2"/>
      <c r="J27" s="12"/>
    </row>
    <row r="28" spans="1:10" x14ac:dyDescent="0.4">
      <c r="A28" s="228"/>
      <c r="B28" s="233" t="s">
        <v>91</v>
      </c>
      <c r="C28" s="7" t="s">
        <v>77</v>
      </c>
      <c r="D28" s="7">
        <v>180</v>
      </c>
      <c r="E28" s="7"/>
      <c r="F28" s="7"/>
      <c r="G28" s="7"/>
      <c r="H28" s="7"/>
      <c r="I28" s="7">
        <v>180</v>
      </c>
      <c r="J28" s="10"/>
    </row>
    <row r="29" spans="1:10" x14ac:dyDescent="0.4">
      <c r="A29" s="229"/>
      <c r="B29" s="234"/>
      <c r="C29" s="1" t="s">
        <v>71</v>
      </c>
      <c r="D29" s="1">
        <v>30</v>
      </c>
      <c r="E29" s="1">
        <v>30</v>
      </c>
      <c r="F29" s="1"/>
      <c r="G29" s="1"/>
      <c r="H29" s="1"/>
      <c r="I29" s="1"/>
      <c r="J29" s="8"/>
    </row>
    <row r="30" spans="1:10" x14ac:dyDescent="0.4">
      <c r="A30" s="229"/>
      <c r="B30" s="234"/>
      <c r="C30" s="1" t="s">
        <v>65</v>
      </c>
      <c r="D30" s="1">
        <v>50</v>
      </c>
      <c r="E30" s="1">
        <v>50</v>
      </c>
      <c r="F30" s="1"/>
      <c r="G30" s="1"/>
      <c r="H30" s="1"/>
      <c r="I30" s="1"/>
      <c r="J30" s="8"/>
    </row>
    <row r="31" spans="1:10" x14ac:dyDescent="0.4">
      <c r="A31" s="229"/>
      <c r="B31" s="234"/>
      <c r="C31" s="1" t="s">
        <v>22</v>
      </c>
      <c r="D31" s="1">
        <v>30</v>
      </c>
      <c r="E31" s="1"/>
      <c r="F31" s="1"/>
      <c r="G31" s="1"/>
      <c r="H31" s="1">
        <v>30</v>
      </c>
      <c r="I31" s="1"/>
      <c r="J31" s="8"/>
    </row>
    <row r="32" spans="1:10" x14ac:dyDescent="0.4">
      <c r="A32" s="229"/>
      <c r="B32" s="234"/>
      <c r="C32" s="1" t="s">
        <v>92</v>
      </c>
      <c r="D32" s="1">
        <v>5</v>
      </c>
      <c r="E32" s="1"/>
      <c r="F32" s="1"/>
      <c r="G32" s="1">
        <v>5</v>
      </c>
      <c r="H32" s="1"/>
      <c r="I32" s="1"/>
      <c r="J32" s="8"/>
    </row>
    <row r="33" spans="1:10" ht="19.5" thickBot="1" x14ac:dyDescent="0.45">
      <c r="A33" s="230"/>
      <c r="B33" s="235"/>
      <c r="C33" s="6" t="s">
        <v>79</v>
      </c>
      <c r="D33" s="6">
        <v>1</v>
      </c>
      <c r="E33" s="6"/>
      <c r="F33" s="6">
        <v>1</v>
      </c>
      <c r="G33" s="6"/>
      <c r="H33" s="6"/>
      <c r="I33" s="6"/>
      <c r="J33" s="9"/>
    </row>
    <row r="34" spans="1:10" x14ac:dyDescent="0.4">
      <c r="A34" s="226"/>
      <c r="B34" s="231" t="s">
        <v>59</v>
      </c>
      <c r="C34" s="3" t="s">
        <v>60</v>
      </c>
      <c r="D34" s="3">
        <v>150</v>
      </c>
      <c r="E34" s="3"/>
      <c r="F34" s="3"/>
      <c r="G34" s="3"/>
      <c r="H34" s="3"/>
      <c r="I34" s="3">
        <v>150</v>
      </c>
      <c r="J34" s="11"/>
    </row>
    <row r="35" spans="1:10" x14ac:dyDescent="0.4">
      <c r="A35" s="229"/>
      <c r="B35" s="234"/>
      <c r="C35" s="1" t="s">
        <v>61</v>
      </c>
      <c r="D35" s="1">
        <v>50</v>
      </c>
      <c r="E35" s="1"/>
      <c r="F35" s="1"/>
      <c r="G35" s="1"/>
      <c r="H35" s="1">
        <v>50</v>
      </c>
      <c r="I35" s="1"/>
      <c r="J35" s="8"/>
    </row>
    <row r="36" spans="1:10" x14ac:dyDescent="0.4">
      <c r="A36" s="229"/>
      <c r="B36" s="234"/>
      <c r="C36" s="1" t="s">
        <v>62</v>
      </c>
      <c r="D36" s="1">
        <v>50</v>
      </c>
      <c r="E36" s="1"/>
      <c r="F36" s="1"/>
      <c r="G36" s="1">
        <v>50</v>
      </c>
      <c r="H36" s="1"/>
      <c r="I36" s="1"/>
      <c r="J36" s="8"/>
    </row>
    <row r="37" spans="1:10" x14ac:dyDescent="0.4">
      <c r="A37" s="229"/>
      <c r="B37" s="234"/>
      <c r="C37" s="1" t="s">
        <v>63</v>
      </c>
      <c r="D37" s="1">
        <v>30</v>
      </c>
      <c r="E37" s="1"/>
      <c r="F37" s="1"/>
      <c r="G37" s="1">
        <v>30</v>
      </c>
      <c r="H37" s="1"/>
      <c r="I37" s="1"/>
      <c r="J37" s="8"/>
    </row>
    <row r="38" spans="1:10" x14ac:dyDescent="0.4">
      <c r="A38" s="229"/>
      <c r="B38" s="234"/>
      <c r="C38" s="1" t="s">
        <v>64</v>
      </c>
      <c r="D38" s="1">
        <v>30</v>
      </c>
      <c r="E38" s="1"/>
      <c r="F38" s="1"/>
      <c r="G38" s="1">
        <v>30</v>
      </c>
      <c r="H38" s="1"/>
      <c r="I38" s="1"/>
      <c r="J38" s="8"/>
    </row>
    <row r="39" spans="1:10" x14ac:dyDescent="0.4">
      <c r="A39" s="229"/>
      <c r="B39" s="234"/>
      <c r="C39" s="1" t="s">
        <v>65</v>
      </c>
      <c r="D39" s="1">
        <v>25</v>
      </c>
      <c r="E39" s="1">
        <v>25</v>
      </c>
      <c r="F39" s="1"/>
      <c r="G39" s="1"/>
      <c r="H39" s="1"/>
      <c r="I39" s="1"/>
      <c r="J39" s="8"/>
    </row>
    <row r="40" spans="1:10" ht="19.5" thickBot="1" x14ac:dyDescent="0.45">
      <c r="A40" s="227"/>
      <c r="B40" s="232"/>
      <c r="C40" s="2" t="s">
        <v>66</v>
      </c>
      <c r="D40" s="2">
        <v>2</v>
      </c>
      <c r="E40" s="2"/>
      <c r="F40" s="2"/>
      <c r="G40" s="2"/>
      <c r="H40" s="2"/>
      <c r="I40" s="2"/>
      <c r="J40" s="12">
        <v>2</v>
      </c>
    </row>
    <row r="41" spans="1:10" x14ac:dyDescent="0.4">
      <c r="A41" s="228"/>
      <c r="B41" s="233" t="s">
        <v>93</v>
      </c>
      <c r="C41" s="7" t="s">
        <v>77</v>
      </c>
      <c r="D41" s="7">
        <v>180</v>
      </c>
      <c r="E41" s="7"/>
      <c r="F41" s="7"/>
      <c r="G41" s="7"/>
      <c r="H41" s="7"/>
      <c r="I41" s="7">
        <v>180</v>
      </c>
      <c r="J41" s="10"/>
    </row>
    <row r="42" spans="1:10" x14ac:dyDescent="0.4">
      <c r="A42" s="229"/>
      <c r="B42" s="234"/>
      <c r="C42" s="1" t="s">
        <v>94</v>
      </c>
      <c r="D42" s="1">
        <v>50</v>
      </c>
      <c r="E42" s="1">
        <v>50</v>
      </c>
      <c r="F42" s="1"/>
      <c r="G42" s="1"/>
      <c r="H42" s="1"/>
      <c r="I42" s="1"/>
      <c r="J42" s="8"/>
    </row>
    <row r="43" spans="1:10" x14ac:dyDescent="0.4">
      <c r="A43" s="229"/>
      <c r="B43" s="234"/>
      <c r="C43" s="1" t="s">
        <v>69</v>
      </c>
      <c r="D43" s="1">
        <v>6</v>
      </c>
      <c r="E43" s="1"/>
      <c r="F43" s="1"/>
      <c r="G43" s="1"/>
      <c r="H43" s="1"/>
      <c r="I43" s="1"/>
      <c r="J43" s="8">
        <v>6</v>
      </c>
    </row>
    <row r="44" spans="1:10" x14ac:dyDescent="0.4">
      <c r="A44" s="229"/>
      <c r="B44" s="234"/>
      <c r="C44" s="1" t="s">
        <v>22</v>
      </c>
      <c r="D44" s="1">
        <v>50</v>
      </c>
      <c r="E44" s="1"/>
      <c r="F44" s="1"/>
      <c r="G44" s="1"/>
      <c r="H44" s="1">
        <v>50</v>
      </c>
      <c r="I44" s="1"/>
      <c r="J44" s="8"/>
    </row>
    <row r="45" spans="1:10" x14ac:dyDescent="0.4">
      <c r="A45" s="229"/>
      <c r="B45" s="234"/>
      <c r="C45" s="1" t="s">
        <v>27</v>
      </c>
      <c r="D45" s="1">
        <v>40</v>
      </c>
      <c r="E45" s="1"/>
      <c r="F45" s="1"/>
      <c r="G45" s="1">
        <v>40</v>
      </c>
      <c r="H45" s="1"/>
      <c r="I45" s="1"/>
      <c r="J45" s="8"/>
    </row>
    <row r="46" spans="1:10" ht="19.5" thickBot="1" x14ac:dyDescent="0.45">
      <c r="A46" s="230"/>
      <c r="B46" s="235"/>
      <c r="C46" s="6" t="s">
        <v>75</v>
      </c>
      <c r="D46" s="6">
        <v>40</v>
      </c>
      <c r="E46" s="6"/>
      <c r="F46" s="6"/>
      <c r="G46" s="6"/>
      <c r="H46" s="6"/>
      <c r="I46" s="6">
        <v>40</v>
      </c>
      <c r="J46" s="9"/>
    </row>
    <row r="47" spans="1:10" x14ac:dyDescent="0.4">
      <c r="A47" s="226"/>
      <c r="B47" s="231" t="s">
        <v>95</v>
      </c>
      <c r="C47" s="3" t="s">
        <v>60</v>
      </c>
      <c r="D47" s="3">
        <v>120</v>
      </c>
      <c r="E47" s="3"/>
      <c r="F47" s="3"/>
      <c r="G47" s="3"/>
      <c r="H47" s="3"/>
      <c r="I47" s="3">
        <v>120</v>
      </c>
      <c r="J47" s="11"/>
    </row>
    <row r="48" spans="1:10" x14ac:dyDescent="0.4">
      <c r="A48" s="229"/>
      <c r="B48" s="234"/>
      <c r="C48" s="1" t="s">
        <v>96</v>
      </c>
      <c r="D48" s="1">
        <v>40</v>
      </c>
      <c r="E48" s="1">
        <v>40</v>
      </c>
      <c r="F48" s="1"/>
      <c r="G48" s="1"/>
      <c r="H48" s="1"/>
      <c r="I48" s="1"/>
      <c r="J48" s="8"/>
    </row>
    <row r="49" spans="1:10" x14ac:dyDescent="0.4">
      <c r="A49" s="229"/>
      <c r="B49" s="234"/>
      <c r="C49" s="1" t="s">
        <v>97</v>
      </c>
      <c r="D49" s="1">
        <v>25</v>
      </c>
      <c r="E49" s="1"/>
      <c r="F49" s="1"/>
      <c r="G49" s="1">
        <v>25</v>
      </c>
      <c r="H49" s="1"/>
      <c r="I49" s="1"/>
      <c r="J49" s="8"/>
    </row>
    <row r="50" spans="1:10" x14ac:dyDescent="0.4">
      <c r="A50" s="229"/>
      <c r="B50" s="234"/>
      <c r="C50" s="1" t="s">
        <v>98</v>
      </c>
      <c r="D50" s="1">
        <v>25</v>
      </c>
      <c r="E50" s="1"/>
      <c r="F50" s="1"/>
      <c r="G50" s="1"/>
      <c r="H50" s="1">
        <v>25</v>
      </c>
      <c r="I50" s="1"/>
      <c r="J50" s="8"/>
    </row>
    <row r="51" spans="1:10" x14ac:dyDescent="0.4">
      <c r="A51" s="229"/>
      <c r="B51" s="234"/>
      <c r="C51" s="1" t="s">
        <v>99</v>
      </c>
      <c r="D51" s="1">
        <v>22</v>
      </c>
      <c r="E51" s="1"/>
      <c r="F51" s="1"/>
      <c r="G51" s="1"/>
      <c r="H51" s="1">
        <v>22</v>
      </c>
      <c r="I51" s="1"/>
      <c r="J51" s="8"/>
    </row>
    <row r="52" spans="1:10" x14ac:dyDescent="0.4">
      <c r="A52" s="229"/>
      <c r="B52" s="234"/>
      <c r="C52" s="1" t="s">
        <v>50</v>
      </c>
      <c r="D52" s="1">
        <v>10</v>
      </c>
      <c r="E52" s="1"/>
      <c r="F52" s="1"/>
      <c r="G52" s="1"/>
      <c r="H52" s="1">
        <v>10</v>
      </c>
      <c r="I52" s="1"/>
      <c r="J52" s="8"/>
    </row>
    <row r="53" spans="1:10" x14ac:dyDescent="0.4">
      <c r="A53" s="229"/>
      <c r="B53" s="234"/>
      <c r="C53" s="1" t="s">
        <v>71</v>
      </c>
      <c r="D53" s="1">
        <v>30</v>
      </c>
      <c r="E53" s="1">
        <v>30</v>
      </c>
      <c r="F53" s="1"/>
      <c r="G53" s="1"/>
      <c r="H53" s="1"/>
      <c r="I53" s="1"/>
      <c r="J53" s="8"/>
    </row>
    <row r="54" spans="1:10" ht="19.5" thickBot="1" x14ac:dyDescent="0.45">
      <c r="A54" s="227"/>
      <c r="B54" s="232"/>
      <c r="C54" s="2" t="s">
        <v>66</v>
      </c>
      <c r="D54" s="2">
        <v>2</v>
      </c>
      <c r="E54" s="2"/>
      <c r="F54" s="2"/>
      <c r="G54" s="2"/>
      <c r="H54" s="2"/>
      <c r="I54" s="2"/>
      <c r="J54" s="12">
        <v>2</v>
      </c>
    </row>
    <row r="55" spans="1:10" x14ac:dyDescent="0.4">
      <c r="A55" s="228"/>
      <c r="B55" s="233" t="s">
        <v>102</v>
      </c>
      <c r="C55" s="7" t="s">
        <v>103</v>
      </c>
      <c r="D55" s="7">
        <v>50</v>
      </c>
      <c r="E55" s="7"/>
      <c r="F55" s="7"/>
      <c r="G55" s="7"/>
      <c r="H55" s="7"/>
      <c r="I55" s="7">
        <v>50</v>
      </c>
      <c r="J55" s="10"/>
    </row>
    <row r="56" spans="1:10" x14ac:dyDescent="0.4">
      <c r="A56" s="229"/>
      <c r="B56" s="234"/>
      <c r="C56" s="1" t="s">
        <v>64</v>
      </c>
      <c r="D56" s="1">
        <v>20</v>
      </c>
      <c r="E56" s="1">
        <v>20</v>
      </c>
      <c r="F56" s="1"/>
      <c r="G56" s="1"/>
      <c r="H56" s="1"/>
      <c r="I56" s="1"/>
      <c r="J56" s="8"/>
    </row>
    <row r="57" spans="1:10" x14ac:dyDescent="0.4">
      <c r="A57" s="229"/>
      <c r="B57" s="234"/>
      <c r="C57" s="1" t="s">
        <v>104</v>
      </c>
      <c r="D57" s="1">
        <v>10</v>
      </c>
      <c r="E57" s="1"/>
      <c r="F57" s="1"/>
      <c r="G57" s="1"/>
      <c r="H57" s="1">
        <v>10</v>
      </c>
      <c r="I57" s="1"/>
      <c r="J57" s="8"/>
    </row>
    <row r="58" spans="1:10" x14ac:dyDescent="0.4">
      <c r="A58" s="229"/>
      <c r="B58" s="234"/>
      <c r="C58" s="1" t="s">
        <v>22</v>
      </c>
      <c r="D58" s="1">
        <v>15</v>
      </c>
      <c r="E58" s="1"/>
      <c r="F58" s="1"/>
      <c r="G58" s="1"/>
      <c r="H58" s="1">
        <v>10</v>
      </c>
      <c r="I58" s="1"/>
      <c r="J58" s="8"/>
    </row>
    <row r="59" spans="1:10" x14ac:dyDescent="0.4">
      <c r="A59" s="229"/>
      <c r="B59" s="234"/>
      <c r="C59" s="1" t="s">
        <v>69</v>
      </c>
      <c r="D59" s="1">
        <v>3</v>
      </c>
      <c r="E59" s="1"/>
      <c r="F59" s="1"/>
      <c r="G59" s="1"/>
      <c r="H59" s="1"/>
      <c r="I59" s="1"/>
      <c r="J59" s="8">
        <v>3</v>
      </c>
    </row>
    <row r="60" spans="1:10" x14ac:dyDescent="0.4">
      <c r="A60" s="229"/>
      <c r="B60" s="234"/>
      <c r="C60" s="1" t="s">
        <v>30</v>
      </c>
      <c r="D60" s="1">
        <v>8</v>
      </c>
      <c r="E60" s="1"/>
      <c r="F60" s="1"/>
      <c r="G60" s="1"/>
      <c r="H60" s="1"/>
      <c r="I60" s="1"/>
      <c r="J60" s="8">
        <v>8</v>
      </c>
    </row>
    <row r="61" spans="1:10" x14ac:dyDescent="0.4">
      <c r="A61" s="229"/>
      <c r="B61" s="234"/>
      <c r="C61" s="1" t="s">
        <v>105</v>
      </c>
      <c r="D61" s="1">
        <v>9</v>
      </c>
      <c r="E61" s="1"/>
      <c r="F61" s="1"/>
      <c r="G61" s="1"/>
      <c r="H61" s="1"/>
      <c r="I61" s="1">
        <v>9</v>
      </c>
      <c r="J61" s="8"/>
    </row>
    <row r="62" spans="1:10" x14ac:dyDescent="0.4">
      <c r="A62" s="229"/>
      <c r="B62" s="234"/>
      <c r="C62" s="1" t="s">
        <v>106</v>
      </c>
      <c r="D62" s="1">
        <v>105</v>
      </c>
      <c r="E62" s="1"/>
      <c r="F62" s="1">
        <v>105</v>
      </c>
      <c r="G62" s="1"/>
      <c r="H62" s="1"/>
      <c r="I62" s="1"/>
      <c r="J62" s="8"/>
    </row>
    <row r="63" spans="1:10" ht="19.5" thickBot="1" x14ac:dyDescent="0.45">
      <c r="A63" s="230"/>
      <c r="B63" s="235"/>
      <c r="C63" s="6" t="s">
        <v>107</v>
      </c>
      <c r="D63" s="6">
        <v>9</v>
      </c>
      <c r="E63" s="6"/>
      <c r="F63" s="6">
        <v>9</v>
      </c>
      <c r="G63" s="6"/>
      <c r="H63" s="6"/>
      <c r="I63" s="6"/>
      <c r="J63" s="9"/>
    </row>
    <row r="64" spans="1:10" x14ac:dyDescent="0.4">
      <c r="A64" s="226"/>
      <c r="B64" s="231" t="s">
        <v>100</v>
      </c>
      <c r="C64" s="3" t="s">
        <v>60</v>
      </c>
      <c r="D64" s="3">
        <v>150</v>
      </c>
      <c r="E64" s="3"/>
      <c r="F64" s="3"/>
      <c r="G64" s="3"/>
      <c r="H64" s="3"/>
      <c r="I64" s="3">
        <v>150</v>
      </c>
      <c r="J64" s="11"/>
    </row>
    <row r="65" spans="1:10" x14ac:dyDescent="0.4">
      <c r="A65" s="229"/>
      <c r="B65" s="234"/>
      <c r="C65" s="1" t="s">
        <v>101</v>
      </c>
      <c r="D65" s="1">
        <v>50</v>
      </c>
      <c r="E65" s="1">
        <v>50</v>
      </c>
      <c r="F65" s="1"/>
      <c r="G65" s="1"/>
      <c r="H65" s="1"/>
      <c r="I65" s="1"/>
      <c r="J65" s="8"/>
    </row>
    <row r="66" spans="1:10" x14ac:dyDescent="0.4">
      <c r="A66" s="229"/>
      <c r="B66" s="234"/>
      <c r="C66" s="1" t="s">
        <v>29</v>
      </c>
      <c r="D66" s="1">
        <v>100</v>
      </c>
      <c r="E66" s="1"/>
      <c r="F66" s="1"/>
      <c r="G66" s="1"/>
      <c r="H66" s="1">
        <v>100</v>
      </c>
      <c r="I66" s="1"/>
      <c r="J66" s="8"/>
    </row>
    <row r="67" spans="1:10" x14ac:dyDescent="0.4">
      <c r="A67" s="229"/>
      <c r="B67" s="234"/>
      <c r="C67" s="1" t="s">
        <v>97</v>
      </c>
      <c r="D67" s="1">
        <v>25</v>
      </c>
      <c r="E67" s="1"/>
      <c r="F67" s="1"/>
      <c r="G67" s="1">
        <v>25</v>
      </c>
      <c r="H67" s="1"/>
      <c r="I67" s="1"/>
      <c r="J67" s="8"/>
    </row>
    <row r="68" spans="1:10" x14ac:dyDescent="0.4">
      <c r="A68" s="229"/>
      <c r="B68" s="234"/>
      <c r="C68" s="1" t="s">
        <v>98</v>
      </c>
      <c r="D68" s="1">
        <v>30</v>
      </c>
      <c r="E68" s="1"/>
      <c r="F68" s="1"/>
      <c r="G68" s="1"/>
      <c r="H68" s="1">
        <v>30</v>
      </c>
      <c r="I68" s="1"/>
      <c r="J68" s="8"/>
    </row>
    <row r="69" spans="1:10" x14ac:dyDescent="0.4">
      <c r="A69" s="229"/>
      <c r="B69" s="234"/>
      <c r="C69" s="1" t="s">
        <v>27</v>
      </c>
      <c r="D69" s="1">
        <v>15</v>
      </c>
      <c r="E69" s="1"/>
      <c r="F69" s="1"/>
      <c r="G69" s="1">
        <v>15</v>
      </c>
      <c r="H69" s="1"/>
      <c r="I69" s="1"/>
      <c r="J69" s="8"/>
    </row>
    <row r="70" spans="1:10" x14ac:dyDescent="0.4">
      <c r="A70" s="229"/>
      <c r="B70" s="234"/>
      <c r="C70" s="1" t="s">
        <v>22</v>
      </c>
      <c r="D70" s="1">
        <v>15</v>
      </c>
      <c r="E70" s="1"/>
      <c r="F70" s="1"/>
      <c r="G70" s="1"/>
      <c r="H70" s="1">
        <v>15</v>
      </c>
      <c r="I70" s="1"/>
      <c r="J70" s="8"/>
    </row>
    <row r="71" spans="1:10" ht="19.5" thickBot="1" x14ac:dyDescent="0.45">
      <c r="A71" s="230"/>
      <c r="B71" s="235"/>
      <c r="C71" s="6" t="s">
        <v>69</v>
      </c>
      <c r="D71" s="6">
        <v>8</v>
      </c>
      <c r="E71" s="6"/>
      <c r="F71" s="6"/>
      <c r="G71" s="6"/>
      <c r="H71" s="6"/>
      <c r="I71" s="6"/>
      <c r="J71" s="9">
        <v>8</v>
      </c>
    </row>
  </sheetData>
  <mergeCells count="25">
    <mergeCell ref="A47:A54"/>
    <mergeCell ref="A55:A63"/>
    <mergeCell ref="A64:A71"/>
    <mergeCell ref="B64:B71"/>
    <mergeCell ref="B47:B54"/>
    <mergeCell ref="B55:B63"/>
    <mergeCell ref="A41:A46"/>
    <mergeCell ref="B12:B16"/>
    <mergeCell ref="B17:B20"/>
    <mergeCell ref="B21:B27"/>
    <mergeCell ref="B28:B33"/>
    <mergeCell ref="B34:B40"/>
    <mergeCell ref="B41:B46"/>
    <mergeCell ref="A12:A16"/>
    <mergeCell ref="A17:A20"/>
    <mergeCell ref="A21:A27"/>
    <mergeCell ref="A28:A33"/>
    <mergeCell ref="A34:A40"/>
    <mergeCell ref="A1:B2"/>
    <mergeCell ref="C1:C2"/>
    <mergeCell ref="D1:D2"/>
    <mergeCell ref="A4:A5"/>
    <mergeCell ref="A6:A11"/>
    <mergeCell ref="B4:B5"/>
    <mergeCell ref="B6:B11"/>
  </mergeCells>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76"/>
  <sheetViews>
    <sheetView workbookViewId="0">
      <pane ySplit="1" topLeftCell="A50" activePane="bottomLeft" state="frozen"/>
      <selection pane="bottomLeft" activeCell="A3" sqref="A3:A76"/>
    </sheetView>
  </sheetViews>
  <sheetFormatPr defaultRowHeight="18.75" x14ac:dyDescent="0.4"/>
  <cols>
    <col min="2" max="2" width="18.25" customWidth="1"/>
    <col min="3" max="3" width="17.125" customWidth="1"/>
    <col min="4" max="4" width="7.625" customWidth="1"/>
  </cols>
  <sheetData>
    <row r="1" spans="1:10" x14ac:dyDescent="0.4">
      <c r="A1" s="222" t="s">
        <v>1</v>
      </c>
      <c r="B1" s="157"/>
      <c r="C1" s="224" t="s">
        <v>2</v>
      </c>
      <c r="D1" s="225" t="s">
        <v>4</v>
      </c>
      <c r="E1" s="30" t="s">
        <v>3</v>
      </c>
      <c r="F1" s="29" t="s">
        <v>5</v>
      </c>
      <c r="G1" s="27" t="s">
        <v>6</v>
      </c>
      <c r="H1" s="26" t="s">
        <v>7</v>
      </c>
      <c r="I1" s="28" t="s">
        <v>8</v>
      </c>
      <c r="J1" s="35" t="s">
        <v>9</v>
      </c>
    </row>
    <row r="2" spans="1:10" ht="26.25" thickBot="1" x14ac:dyDescent="0.45">
      <c r="A2" s="223"/>
      <c r="B2" s="159"/>
      <c r="C2" s="161"/>
      <c r="D2" s="164"/>
      <c r="E2" s="48" t="s">
        <v>10</v>
      </c>
      <c r="F2" s="37" t="s">
        <v>11</v>
      </c>
      <c r="G2" s="38" t="s">
        <v>12</v>
      </c>
      <c r="H2" s="39" t="s">
        <v>13</v>
      </c>
      <c r="I2" s="40" t="s">
        <v>14</v>
      </c>
      <c r="J2" s="41" t="s">
        <v>15</v>
      </c>
    </row>
    <row r="3" spans="1:10" x14ac:dyDescent="0.4">
      <c r="A3" s="142"/>
      <c r="B3" s="145" t="s">
        <v>108</v>
      </c>
      <c r="C3" s="7" t="s">
        <v>109</v>
      </c>
      <c r="D3" s="7">
        <v>50</v>
      </c>
      <c r="E3" s="7">
        <v>50</v>
      </c>
      <c r="F3" s="7"/>
      <c r="G3" s="7"/>
      <c r="H3" s="7"/>
      <c r="I3" s="7"/>
      <c r="J3" s="10"/>
    </row>
    <row r="4" spans="1:10" x14ac:dyDescent="0.4">
      <c r="A4" s="143"/>
      <c r="B4" s="146"/>
      <c r="C4" s="1" t="s">
        <v>75</v>
      </c>
      <c r="D4" s="1">
        <v>80</v>
      </c>
      <c r="E4" s="1"/>
      <c r="F4" s="1"/>
      <c r="G4" s="1"/>
      <c r="H4" s="1"/>
      <c r="I4" s="1">
        <v>80</v>
      </c>
      <c r="J4" s="8"/>
    </row>
    <row r="5" spans="1:10" x14ac:dyDescent="0.4">
      <c r="A5" s="143"/>
      <c r="B5" s="146"/>
      <c r="C5" s="1" t="s">
        <v>110</v>
      </c>
      <c r="D5" s="1">
        <v>50</v>
      </c>
      <c r="E5" s="1"/>
      <c r="F5" s="1"/>
      <c r="G5" s="1">
        <v>50</v>
      </c>
      <c r="H5" s="1"/>
      <c r="I5" s="1"/>
      <c r="J5" s="8"/>
    </row>
    <row r="6" spans="1:10" x14ac:dyDescent="0.4">
      <c r="A6" s="143"/>
      <c r="B6" s="146"/>
      <c r="C6" s="1" t="s">
        <v>22</v>
      </c>
      <c r="D6" s="1">
        <v>60</v>
      </c>
      <c r="E6" s="1"/>
      <c r="F6" s="1"/>
      <c r="G6" s="1"/>
      <c r="H6" s="1">
        <v>60</v>
      </c>
      <c r="I6" s="1"/>
      <c r="J6" s="8"/>
    </row>
    <row r="7" spans="1:10" x14ac:dyDescent="0.4">
      <c r="A7" s="143"/>
      <c r="B7" s="146"/>
      <c r="C7" s="1" t="s">
        <v>111</v>
      </c>
      <c r="D7" s="1">
        <v>30</v>
      </c>
      <c r="E7" s="1"/>
      <c r="F7" s="1"/>
      <c r="G7" s="1"/>
      <c r="H7" s="1"/>
      <c r="I7" s="1">
        <v>30</v>
      </c>
      <c r="J7" s="8"/>
    </row>
    <row r="8" spans="1:10" x14ac:dyDescent="0.4">
      <c r="A8" s="143"/>
      <c r="B8" s="146"/>
      <c r="C8" s="1" t="s">
        <v>112</v>
      </c>
      <c r="D8" s="1">
        <v>3</v>
      </c>
      <c r="E8" s="1"/>
      <c r="F8" s="1"/>
      <c r="G8" s="1">
        <v>3</v>
      </c>
      <c r="H8" s="1"/>
      <c r="I8" s="1"/>
      <c r="J8" s="8"/>
    </row>
    <row r="9" spans="1:10" ht="19.5" thickBot="1" x14ac:dyDescent="0.45">
      <c r="A9" s="144"/>
      <c r="B9" s="147"/>
      <c r="C9" s="6" t="s">
        <v>69</v>
      </c>
      <c r="D9" s="6">
        <v>8</v>
      </c>
      <c r="E9" s="6"/>
      <c r="F9" s="6"/>
      <c r="G9" s="6"/>
      <c r="H9" s="6"/>
      <c r="I9" s="6"/>
      <c r="J9" s="9">
        <v>8</v>
      </c>
    </row>
    <row r="10" spans="1:10" x14ac:dyDescent="0.4">
      <c r="A10" s="143"/>
      <c r="B10" s="146" t="s">
        <v>113</v>
      </c>
      <c r="C10" s="3" t="s">
        <v>114</v>
      </c>
      <c r="D10" s="3">
        <v>60</v>
      </c>
      <c r="E10" s="3">
        <v>60</v>
      </c>
      <c r="F10" s="3"/>
      <c r="G10" s="3"/>
      <c r="H10" s="3"/>
      <c r="I10" s="3"/>
      <c r="J10" s="11"/>
    </row>
    <row r="11" spans="1:10" x14ac:dyDescent="0.4">
      <c r="A11" s="143"/>
      <c r="B11" s="146"/>
      <c r="C11" s="1" t="s">
        <v>105</v>
      </c>
      <c r="D11" s="1">
        <v>4.5</v>
      </c>
      <c r="E11" s="1"/>
      <c r="F11" s="1"/>
      <c r="G11" s="1"/>
      <c r="H11" s="1"/>
      <c r="I11" s="1">
        <v>4.5</v>
      </c>
      <c r="J11" s="8"/>
    </row>
    <row r="12" spans="1:10" x14ac:dyDescent="0.4">
      <c r="A12" s="143"/>
      <c r="B12" s="146"/>
      <c r="C12" s="1" t="s">
        <v>65</v>
      </c>
      <c r="D12" s="1">
        <v>12</v>
      </c>
      <c r="E12" s="1">
        <v>12</v>
      </c>
      <c r="F12" s="1"/>
      <c r="G12" s="1"/>
      <c r="H12" s="1"/>
      <c r="I12" s="1"/>
      <c r="J12" s="8"/>
    </row>
    <row r="13" spans="1:10" x14ac:dyDescent="0.4">
      <c r="A13" s="143"/>
      <c r="B13" s="146"/>
      <c r="C13" s="1" t="s">
        <v>115</v>
      </c>
      <c r="D13" s="1">
        <v>10</v>
      </c>
      <c r="E13" s="1"/>
      <c r="F13" s="1"/>
      <c r="G13" s="1"/>
      <c r="H13" s="1"/>
      <c r="I13" s="1">
        <v>10</v>
      </c>
      <c r="J13" s="8"/>
    </row>
    <row r="14" spans="1:10" x14ac:dyDescent="0.4">
      <c r="A14" s="143"/>
      <c r="B14" s="146"/>
      <c r="C14" s="1" t="s">
        <v>69</v>
      </c>
      <c r="D14" s="1">
        <v>6</v>
      </c>
      <c r="E14" s="1"/>
      <c r="F14" s="1"/>
      <c r="G14" s="1"/>
      <c r="H14" s="1"/>
      <c r="I14" s="1"/>
      <c r="J14" s="8">
        <v>6</v>
      </c>
    </row>
    <row r="15" spans="1:10" x14ac:dyDescent="0.4">
      <c r="A15" s="143"/>
      <c r="B15" s="146"/>
      <c r="C15" s="1" t="s">
        <v>41</v>
      </c>
      <c r="D15" s="1">
        <v>9</v>
      </c>
      <c r="E15" s="1"/>
      <c r="F15" s="1"/>
      <c r="G15" s="1"/>
      <c r="H15" s="1"/>
      <c r="I15" s="1"/>
      <c r="J15" s="8">
        <v>9</v>
      </c>
    </row>
    <row r="16" spans="1:10" x14ac:dyDescent="0.4">
      <c r="A16" s="143"/>
      <c r="B16" s="146"/>
      <c r="C16" s="1" t="s">
        <v>22</v>
      </c>
      <c r="D16" s="1">
        <v>1.5</v>
      </c>
      <c r="E16" s="1"/>
      <c r="F16" s="1"/>
      <c r="G16" s="1"/>
      <c r="H16" s="1">
        <v>1.5</v>
      </c>
      <c r="I16" s="1"/>
      <c r="J16" s="8"/>
    </row>
    <row r="17" spans="1:10" x14ac:dyDescent="0.4">
      <c r="A17" s="143"/>
      <c r="B17" s="146"/>
      <c r="C17" s="1" t="s">
        <v>65</v>
      </c>
      <c r="D17" s="1">
        <v>5</v>
      </c>
      <c r="E17" s="1">
        <v>5</v>
      </c>
      <c r="F17" s="1"/>
      <c r="G17" s="1"/>
      <c r="H17" s="1"/>
      <c r="I17" s="1"/>
      <c r="J17" s="8"/>
    </row>
    <row r="18" spans="1:10" x14ac:dyDescent="0.4">
      <c r="A18" s="143"/>
      <c r="B18" s="146"/>
      <c r="C18" s="1" t="s">
        <v>116</v>
      </c>
      <c r="D18" s="1">
        <v>25</v>
      </c>
      <c r="E18" s="1"/>
      <c r="F18" s="1"/>
      <c r="G18" s="1">
        <v>25</v>
      </c>
      <c r="H18" s="1"/>
      <c r="I18" s="1"/>
      <c r="J18" s="8"/>
    </row>
    <row r="19" spans="1:10" ht="19.5" thickBot="1" x14ac:dyDescent="0.45">
      <c r="A19" s="143"/>
      <c r="B19" s="146"/>
      <c r="C19" s="2" t="s">
        <v>27</v>
      </c>
      <c r="D19" s="2">
        <v>25</v>
      </c>
      <c r="E19" s="2"/>
      <c r="F19" s="2"/>
      <c r="G19" s="2">
        <v>25</v>
      </c>
      <c r="H19" s="2"/>
      <c r="I19" s="2"/>
      <c r="J19" s="12"/>
    </row>
    <row r="20" spans="1:10" x14ac:dyDescent="0.4">
      <c r="A20" s="142"/>
      <c r="B20" s="145" t="s">
        <v>117</v>
      </c>
      <c r="C20" s="7" t="s">
        <v>71</v>
      </c>
      <c r="D20" s="7">
        <v>100</v>
      </c>
      <c r="E20" s="7">
        <v>100</v>
      </c>
      <c r="F20" s="7"/>
      <c r="G20" s="7"/>
      <c r="H20" s="7"/>
      <c r="I20" s="7"/>
      <c r="J20" s="10"/>
    </row>
    <row r="21" spans="1:10" x14ac:dyDescent="0.4">
      <c r="A21" s="143"/>
      <c r="B21" s="146"/>
      <c r="C21" s="1" t="s">
        <v>72</v>
      </c>
      <c r="D21" s="1">
        <v>9</v>
      </c>
      <c r="E21" s="1"/>
      <c r="F21" s="1"/>
      <c r="G21" s="1"/>
      <c r="H21" s="1"/>
      <c r="I21" s="1">
        <v>9</v>
      </c>
      <c r="J21" s="8"/>
    </row>
    <row r="22" spans="1:10" x14ac:dyDescent="0.4">
      <c r="A22" s="143"/>
      <c r="B22" s="146"/>
      <c r="C22" s="1" t="s">
        <v>69</v>
      </c>
      <c r="D22" s="1">
        <v>10</v>
      </c>
      <c r="E22" s="1"/>
      <c r="F22" s="1"/>
      <c r="G22" s="1"/>
      <c r="H22" s="1"/>
      <c r="I22" s="1"/>
      <c r="J22" s="8">
        <v>10</v>
      </c>
    </row>
    <row r="23" spans="1:10" ht="19.5" thickBot="1" x14ac:dyDescent="0.45">
      <c r="A23" s="144"/>
      <c r="B23" s="147"/>
      <c r="C23" s="6" t="s">
        <v>73</v>
      </c>
      <c r="D23" s="6">
        <v>5</v>
      </c>
      <c r="E23" s="6"/>
      <c r="F23" s="6"/>
      <c r="G23" s="6"/>
      <c r="H23" s="6">
        <v>5</v>
      </c>
      <c r="I23" s="6"/>
      <c r="J23" s="9"/>
    </row>
    <row r="24" spans="1:10" x14ac:dyDescent="0.4">
      <c r="A24" s="143"/>
      <c r="B24" s="146" t="s">
        <v>118</v>
      </c>
      <c r="C24" s="3" t="s">
        <v>119</v>
      </c>
      <c r="D24" s="3">
        <v>75</v>
      </c>
      <c r="E24" s="3">
        <v>75</v>
      </c>
      <c r="F24" s="3"/>
      <c r="G24" s="3"/>
      <c r="H24" s="3"/>
      <c r="I24" s="3"/>
      <c r="J24" s="11"/>
    </row>
    <row r="25" spans="1:10" x14ac:dyDescent="0.4">
      <c r="A25" s="143"/>
      <c r="B25" s="146"/>
      <c r="C25" s="1" t="s">
        <v>120</v>
      </c>
      <c r="D25" s="1">
        <v>25</v>
      </c>
      <c r="E25" s="1"/>
      <c r="F25" s="1"/>
      <c r="G25" s="1"/>
      <c r="H25" s="1">
        <v>25</v>
      </c>
      <c r="I25" s="1"/>
      <c r="J25" s="8"/>
    </row>
    <row r="26" spans="1:10" x14ac:dyDescent="0.4">
      <c r="A26" s="143"/>
      <c r="B26" s="146"/>
      <c r="C26" s="1" t="s">
        <v>38</v>
      </c>
      <c r="D26" s="1">
        <v>25</v>
      </c>
      <c r="E26" s="1"/>
      <c r="F26" s="1"/>
      <c r="G26" s="1"/>
      <c r="H26" s="1">
        <v>25</v>
      </c>
      <c r="I26" s="1"/>
      <c r="J26" s="8"/>
    </row>
    <row r="27" spans="1:10" x14ac:dyDescent="0.4">
      <c r="A27" s="143"/>
      <c r="B27" s="146"/>
      <c r="C27" s="1" t="s">
        <v>50</v>
      </c>
      <c r="D27" s="1">
        <v>10</v>
      </c>
      <c r="E27" s="1"/>
      <c r="F27" s="1"/>
      <c r="G27" s="1"/>
      <c r="H27" s="1">
        <v>10</v>
      </c>
      <c r="I27" s="1"/>
      <c r="J27" s="8"/>
    </row>
    <row r="28" spans="1:10" x14ac:dyDescent="0.4">
      <c r="A28" s="143"/>
      <c r="B28" s="146"/>
      <c r="C28" s="1" t="s">
        <v>27</v>
      </c>
      <c r="D28" s="1">
        <v>5</v>
      </c>
      <c r="E28" s="1"/>
      <c r="F28" s="1"/>
      <c r="G28" s="1">
        <v>5</v>
      </c>
      <c r="H28" s="1"/>
      <c r="I28" s="1"/>
      <c r="J28" s="8"/>
    </row>
    <row r="29" spans="1:10" ht="19.5" thickBot="1" x14ac:dyDescent="0.45">
      <c r="A29" s="143"/>
      <c r="B29" s="146"/>
      <c r="C29" s="2" t="s">
        <v>69</v>
      </c>
      <c r="D29" s="2">
        <v>2</v>
      </c>
      <c r="E29" s="2"/>
      <c r="F29" s="2"/>
      <c r="G29" s="2"/>
      <c r="H29" s="2"/>
      <c r="I29" s="2"/>
      <c r="J29" s="12">
        <v>2</v>
      </c>
    </row>
    <row r="30" spans="1:10" x14ac:dyDescent="0.4">
      <c r="A30" s="142"/>
      <c r="B30" s="145" t="s">
        <v>121</v>
      </c>
      <c r="C30" s="7" t="s">
        <v>122</v>
      </c>
      <c r="D30" s="7">
        <v>75</v>
      </c>
      <c r="E30" s="7">
        <v>75</v>
      </c>
      <c r="F30" s="7"/>
      <c r="G30" s="7"/>
      <c r="H30" s="7"/>
      <c r="I30" s="7"/>
      <c r="J30" s="10"/>
    </row>
    <row r="31" spans="1:10" x14ac:dyDescent="0.4">
      <c r="A31" s="143"/>
      <c r="B31" s="146"/>
      <c r="C31" s="1" t="s">
        <v>22</v>
      </c>
      <c r="D31" s="1">
        <v>5</v>
      </c>
      <c r="E31" s="1"/>
      <c r="F31" s="1"/>
      <c r="G31" s="1"/>
      <c r="H31" s="1">
        <v>5</v>
      </c>
      <c r="I31" s="1"/>
      <c r="J31" s="8"/>
    </row>
    <row r="32" spans="1:10" x14ac:dyDescent="0.4">
      <c r="A32" s="143"/>
      <c r="B32" s="146"/>
      <c r="C32" s="1" t="s">
        <v>115</v>
      </c>
      <c r="D32" s="1">
        <v>10</v>
      </c>
      <c r="E32" s="1"/>
      <c r="F32" s="1"/>
      <c r="G32" s="1"/>
      <c r="H32" s="1"/>
      <c r="I32" s="1">
        <v>10</v>
      </c>
      <c r="J32" s="8"/>
    </row>
    <row r="33" spans="1:10" x14ac:dyDescent="0.4">
      <c r="A33" s="143"/>
      <c r="B33" s="146"/>
      <c r="C33" s="1" t="s">
        <v>106</v>
      </c>
      <c r="D33" s="1">
        <v>10</v>
      </c>
      <c r="E33" s="1"/>
      <c r="F33" s="1">
        <v>10</v>
      </c>
      <c r="G33" s="1"/>
      <c r="H33" s="1"/>
      <c r="I33" s="1"/>
      <c r="J33" s="8"/>
    </row>
    <row r="34" spans="1:10" x14ac:dyDescent="0.4">
      <c r="A34" s="143"/>
      <c r="B34" s="146"/>
      <c r="C34" s="1" t="s">
        <v>65</v>
      </c>
      <c r="D34" s="1">
        <v>10</v>
      </c>
      <c r="E34" s="1">
        <v>10</v>
      </c>
      <c r="F34" s="1"/>
      <c r="G34" s="1"/>
      <c r="H34" s="1"/>
      <c r="I34" s="1"/>
      <c r="J34" s="8"/>
    </row>
    <row r="35" spans="1:10" x14ac:dyDescent="0.4">
      <c r="A35" s="143"/>
      <c r="B35" s="146"/>
      <c r="C35" s="1" t="s">
        <v>69</v>
      </c>
      <c r="D35" s="1">
        <v>5</v>
      </c>
      <c r="E35" s="1"/>
      <c r="F35" s="1"/>
      <c r="G35" s="1"/>
      <c r="H35" s="1"/>
      <c r="I35" s="1"/>
      <c r="J35" s="8">
        <v>5</v>
      </c>
    </row>
    <row r="36" spans="1:10" x14ac:dyDescent="0.4">
      <c r="A36" s="143"/>
      <c r="B36" s="146"/>
      <c r="C36" s="1" t="s">
        <v>123</v>
      </c>
      <c r="D36" s="1">
        <v>8</v>
      </c>
      <c r="E36" s="1"/>
      <c r="F36" s="1"/>
      <c r="G36" s="1">
        <v>8</v>
      </c>
      <c r="H36" s="1"/>
      <c r="I36" s="1"/>
      <c r="J36" s="8"/>
    </row>
    <row r="37" spans="1:10" x14ac:dyDescent="0.4">
      <c r="A37" s="143"/>
      <c r="B37" s="146"/>
      <c r="C37" s="1" t="s">
        <v>116</v>
      </c>
      <c r="D37" s="1">
        <v>40</v>
      </c>
      <c r="E37" s="1"/>
      <c r="F37" s="1"/>
      <c r="G37" s="1">
        <v>40</v>
      </c>
      <c r="H37" s="1"/>
      <c r="I37" s="1"/>
      <c r="J37" s="8"/>
    </row>
    <row r="38" spans="1:10" x14ac:dyDescent="0.4">
      <c r="A38" s="143"/>
      <c r="B38" s="146"/>
      <c r="C38" s="1" t="s">
        <v>120</v>
      </c>
      <c r="D38" s="1">
        <v>25</v>
      </c>
      <c r="E38" s="1"/>
      <c r="F38" s="1"/>
      <c r="G38" s="1"/>
      <c r="H38" s="1">
        <v>25</v>
      </c>
      <c r="I38" s="1"/>
      <c r="J38" s="8"/>
    </row>
    <row r="39" spans="1:10" ht="19.5" thickBot="1" x14ac:dyDescent="0.45">
      <c r="A39" s="144"/>
      <c r="B39" s="147"/>
      <c r="C39" s="6" t="s">
        <v>30</v>
      </c>
      <c r="D39" s="6">
        <v>3</v>
      </c>
      <c r="E39" s="6"/>
      <c r="F39" s="6"/>
      <c r="G39" s="6"/>
      <c r="H39" s="6"/>
      <c r="I39" s="6"/>
      <c r="J39" s="9">
        <v>3</v>
      </c>
    </row>
    <row r="40" spans="1:10" x14ac:dyDescent="0.4">
      <c r="A40" s="143"/>
      <c r="B40" s="146" t="s">
        <v>124</v>
      </c>
      <c r="C40" s="3" t="s">
        <v>125</v>
      </c>
      <c r="D40" s="3">
        <v>75</v>
      </c>
      <c r="E40" s="3">
        <v>75</v>
      </c>
      <c r="F40" s="3"/>
      <c r="G40" s="3"/>
      <c r="H40" s="3"/>
      <c r="I40" s="3"/>
      <c r="J40" s="11"/>
    </row>
    <row r="41" spans="1:10" x14ac:dyDescent="0.4">
      <c r="A41" s="143"/>
      <c r="B41" s="146"/>
      <c r="C41" s="1" t="s">
        <v>105</v>
      </c>
      <c r="D41" s="1">
        <v>4</v>
      </c>
      <c r="E41" s="1"/>
      <c r="F41" s="1"/>
      <c r="G41" s="1"/>
      <c r="H41" s="1"/>
      <c r="I41" s="1">
        <v>4</v>
      </c>
      <c r="J41" s="8"/>
    </row>
    <row r="42" spans="1:10" x14ac:dyDescent="0.4">
      <c r="A42" s="143"/>
      <c r="B42" s="146"/>
      <c r="C42" s="1" t="s">
        <v>69</v>
      </c>
      <c r="D42" s="1">
        <v>6</v>
      </c>
      <c r="E42" s="1"/>
      <c r="F42" s="1"/>
      <c r="G42" s="1"/>
      <c r="H42" s="1"/>
      <c r="I42" s="1"/>
      <c r="J42" s="8">
        <v>6</v>
      </c>
    </row>
    <row r="43" spans="1:10" x14ac:dyDescent="0.4">
      <c r="A43" s="143"/>
      <c r="B43" s="146"/>
      <c r="C43" s="1" t="s">
        <v>30</v>
      </c>
      <c r="D43" s="1">
        <v>9</v>
      </c>
      <c r="E43" s="1"/>
      <c r="F43" s="1"/>
      <c r="G43" s="1"/>
      <c r="H43" s="1"/>
      <c r="I43" s="1"/>
      <c r="J43" s="8">
        <v>9</v>
      </c>
    </row>
    <row r="44" spans="1:10" ht="19.5" thickBot="1" x14ac:dyDescent="0.45">
      <c r="A44" s="143"/>
      <c r="B44" s="146"/>
      <c r="C44" s="2" t="s">
        <v>75</v>
      </c>
      <c r="D44" s="2">
        <v>50</v>
      </c>
      <c r="E44" s="2"/>
      <c r="F44" s="2"/>
      <c r="G44" s="2"/>
      <c r="H44" s="2"/>
      <c r="I44" s="2">
        <v>50</v>
      </c>
      <c r="J44" s="12"/>
    </row>
    <row r="45" spans="1:10" x14ac:dyDescent="0.4">
      <c r="A45" s="142"/>
      <c r="B45" s="145" t="s">
        <v>126</v>
      </c>
      <c r="C45" s="7" t="s">
        <v>65</v>
      </c>
      <c r="D45" s="7">
        <v>50</v>
      </c>
      <c r="E45" s="7">
        <v>50</v>
      </c>
      <c r="F45" s="7"/>
      <c r="G45" s="7"/>
      <c r="H45" s="7"/>
      <c r="I45" s="7"/>
      <c r="J45" s="10"/>
    </row>
    <row r="46" spans="1:10" x14ac:dyDescent="0.4">
      <c r="A46" s="143"/>
      <c r="B46" s="146"/>
      <c r="C46" s="1" t="s">
        <v>64</v>
      </c>
      <c r="D46" s="1">
        <v>20</v>
      </c>
      <c r="E46" s="1">
        <v>20</v>
      </c>
      <c r="F46" s="1"/>
      <c r="G46" s="1"/>
      <c r="H46" s="1"/>
      <c r="I46" s="1"/>
      <c r="J46" s="8"/>
    </row>
    <row r="47" spans="1:10" ht="19.5" thickBot="1" x14ac:dyDescent="0.45">
      <c r="A47" s="144"/>
      <c r="B47" s="147"/>
      <c r="C47" s="6" t="s">
        <v>69</v>
      </c>
      <c r="D47" s="6">
        <v>4</v>
      </c>
      <c r="E47" s="6"/>
      <c r="F47" s="6"/>
      <c r="G47" s="6"/>
      <c r="H47" s="6"/>
      <c r="I47" s="6"/>
      <c r="J47" s="9">
        <v>4</v>
      </c>
    </row>
    <row r="48" spans="1:10" x14ac:dyDescent="0.4">
      <c r="A48" s="143"/>
      <c r="B48" s="146" t="s">
        <v>127</v>
      </c>
      <c r="C48" s="3" t="s">
        <v>128</v>
      </c>
      <c r="D48" s="3">
        <v>60</v>
      </c>
      <c r="E48" s="3">
        <v>60</v>
      </c>
      <c r="F48" s="3"/>
      <c r="G48" s="3"/>
      <c r="H48" s="3"/>
      <c r="I48" s="3"/>
      <c r="J48" s="11"/>
    </row>
    <row r="49" spans="1:10" x14ac:dyDescent="0.4">
      <c r="A49" s="143"/>
      <c r="B49" s="146"/>
      <c r="C49" s="1" t="s">
        <v>69</v>
      </c>
      <c r="D49" s="1">
        <v>2</v>
      </c>
      <c r="E49" s="1"/>
      <c r="F49" s="1"/>
      <c r="G49" s="1"/>
      <c r="H49" s="1"/>
      <c r="I49" s="1"/>
      <c r="J49" s="8">
        <v>2</v>
      </c>
    </row>
    <row r="50" spans="1:10" x14ac:dyDescent="0.4">
      <c r="A50" s="143"/>
      <c r="B50" s="146"/>
      <c r="C50" s="1" t="s">
        <v>98</v>
      </c>
      <c r="D50" s="1">
        <v>40</v>
      </c>
      <c r="E50" s="1"/>
      <c r="F50" s="1"/>
      <c r="G50" s="1"/>
      <c r="H50" s="1">
        <v>40</v>
      </c>
      <c r="I50" s="1"/>
      <c r="J50" s="8"/>
    </row>
    <row r="51" spans="1:10" x14ac:dyDescent="0.4">
      <c r="A51" s="143"/>
      <c r="B51" s="146"/>
      <c r="C51" s="1" t="s">
        <v>23</v>
      </c>
      <c r="D51" s="1">
        <v>20</v>
      </c>
      <c r="E51" s="1"/>
      <c r="F51" s="1"/>
      <c r="G51" s="1">
        <v>20</v>
      </c>
      <c r="H51" s="1"/>
      <c r="I51" s="1"/>
      <c r="J51" s="8"/>
    </row>
    <row r="52" spans="1:10" ht="19.5" thickBot="1" x14ac:dyDescent="0.45">
      <c r="A52" s="143"/>
      <c r="B52" s="146"/>
      <c r="C52" s="2" t="s">
        <v>69</v>
      </c>
      <c r="D52" s="2">
        <v>4</v>
      </c>
      <c r="E52" s="2"/>
      <c r="F52" s="2"/>
      <c r="G52" s="2"/>
      <c r="H52" s="2"/>
      <c r="I52" s="2"/>
      <c r="J52" s="12">
        <v>4</v>
      </c>
    </row>
    <row r="53" spans="1:10" x14ac:dyDescent="0.4">
      <c r="A53" s="142"/>
      <c r="B53" s="145" t="s">
        <v>129</v>
      </c>
      <c r="C53" s="7" t="s">
        <v>130</v>
      </c>
      <c r="D53" s="7">
        <v>75</v>
      </c>
      <c r="E53" s="7">
        <v>75</v>
      </c>
      <c r="F53" s="7"/>
      <c r="G53" s="7"/>
      <c r="H53" s="7"/>
      <c r="I53" s="7"/>
      <c r="J53" s="10"/>
    </row>
    <row r="54" spans="1:10" x14ac:dyDescent="0.4">
      <c r="A54" s="143"/>
      <c r="B54" s="146"/>
      <c r="C54" s="1" t="s">
        <v>105</v>
      </c>
      <c r="D54" s="1">
        <v>4.5</v>
      </c>
      <c r="E54" s="1"/>
      <c r="F54" s="1"/>
      <c r="G54" s="1"/>
      <c r="H54" s="1"/>
      <c r="I54" s="1">
        <v>4.5</v>
      </c>
      <c r="J54" s="8"/>
    </row>
    <row r="55" spans="1:10" x14ac:dyDescent="0.4">
      <c r="A55" s="143"/>
      <c r="B55" s="146"/>
      <c r="C55" s="1" t="s">
        <v>65</v>
      </c>
      <c r="D55" s="1">
        <v>12</v>
      </c>
      <c r="E55" s="1">
        <v>12</v>
      </c>
      <c r="F55" s="1"/>
      <c r="G55" s="1"/>
      <c r="H55" s="1"/>
      <c r="I55" s="1"/>
      <c r="J55" s="8"/>
    </row>
    <row r="56" spans="1:10" x14ac:dyDescent="0.4">
      <c r="A56" s="143"/>
      <c r="B56" s="146"/>
      <c r="C56" s="1" t="s">
        <v>115</v>
      </c>
      <c r="D56" s="1">
        <v>10</v>
      </c>
      <c r="E56" s="1"/>
      <c r="F56" s="1"/>
      <c r="G56" s="1"/>
      <c r="H56" s="1"/>
      <c r="I56" s="1">
        <v>10</v>
      </c>
      <c r="J56" s="8"/>
    </row>
    <row r="57" spans="1:10" x14ac:dyDescent="0.4">
      <c r="A57" s="143"/>
      <c r="B57" s="146"/>
      <c r="C57" s="1" t="s">
        <v>69</v>
      </c>
      <c r="D57" s="1">
        <v>10</v>
      </c>
      <c r="E57" s="1"/>
      <c r="F57" s="1"/>
      <c r="G57" s="1"/>
      <c r="H57" s="1"/>
      <c r="I57" s="1"/>
      <c r="J57" s="8">
        <v>10</v>
      </c>
    </row>
    <row r="58" spans="1:10" x14ac:dyDescent="0.4">
      <c r="A58" s="143"/>
      <c r="B58" s="146"/>
      <c r="C58" s="1" t="s">
        <v>29</v>
      </c>
      <c r="D58" s="1">
        <v>75</v>
      </c>
      <c r="E58" s="1"/>
      <c r="F58" s="1"/>
      <c r="G58" s="1"/>
      <c r="H58" s="1">
        <v>75</v>
      </c>
      <c r="I58" s="1"/>
      <c r="J58" s="8"/>
    </row>
    <row r="59" spans="1:10" ht="19.5" thickBot="1" x14ac:dyDescent="0.45">
      <c r="A59" s="144"/>
      <c r="B59" s="147"/>
      <c r="C59" s="6" t="s">
        <v>131</v>
      </c>
      <c r="D59" s="6">
        <v>12</v>
      </c>
      <c r="E59" s="6"/>
      <c r="F59" s="6"/>
      <c r="G59" s="6">
        <v>12</v>
      </c>
      <c r="H59" s="6"/>
      <c r="I59" s="6"/>
      <c r="J59" s="9"/>
    </row>
    <row r="60" spans="1:10" x14ac:dyDescent="0.4">
      <c r="A60" s="143"/>
      <c r="B60" s="146" t="s">
        <v>132</v>
      </c>
      <c r="C60" s="3" t="s">
        <v>133</v>
      </c>
      <c r="D60" s="3">
        <v>50</v>
      </c>
      <c r="E60" s="3">
        <v>50</v>
      </c>
      <c r="F60" s="3"/>
      <c r="G60" s="3"/>
      <c r="H60" s="3"/>
      <c r="I60" s="3"/>
      <c r="J60" s="11"/>
    </row>
    <row r="61" spans="1:10" x14ac:dyDescent="0.4">
      <c r="A61" s="143"/>
      <c r="B61" s="146"/>
      <c r="C61" s="1" t="s">
        <v>29</v>
      </c>
      <c r="D61" s="1">
        <v>60</v>
      </c>
      <c r="E61" s="1"/>
      <c r="F61" s="1"/>
      <c r="G61" s="1"/>
      <c r="H61" s="1">
        <v>60</v>
      </c>
      <c r="I61" s="1"/>
      <c r="J61" s="8"/>
    </row>
    <row r="62" spans="1:10" x14ac:dyDescent="0.4">
      <c r="A62" s="143"/>
      <c r="B62" s="146"/>
      <c r="C62" s="1" t="s">
        <v>27</v>
      </c>
      <c r="D62" s="1">
        <v>10</v>
      </c>
      <c r="E62" s="1"/>
      <c r="F62" s="1"/>
      <c r="G62" s="1">
        <v>10</v>
      </c>
      <c r="H62" s="1"/>
      <c r="I62" s="1"/>
      <c r="J62" s="8"/>
    </row>
    <row r="63" spans="1:10" x14ac:dyDescent="0.4">
      <c r="A63" s="143"/>
      <c r="B63" s="146"/>
      <c r="C63" s="1" t="s">
        <v>88</v>
      </c>
      <c r="D63" s="1">
        <v>20</v>
      </c>
      <c r="E63" s="1"/>
      <c r="F63" s="1"/>
      <c r="G63" s="1"/>
      <c r="H63" s="1">
        <v>20</v>
      </c>
      <c r="I63" s="1"/>
      <c r="J63" s="8"/>
    </row>
    <row r="64" spans="1:10" ht="19.5" thickBot="1" x14ac:dyDescent="0.45">
      <c r="A64" s="143"/>
      <c r="B64" s="146"/>
      <c r="C64" s="2" t="s">
        <v>69</v>
      </c>
      <c r="D64" s="2">
        <v>9</v>
      </c>
      <c r="E64" s="2"/>
      <c r="F64" s="2"/>
      <c r="G64" s="2"/>
      <c r="H64" s="2"/>
      <c r="I64" s="2"/>
      <c r="J64" s="12">
        <v>9</v>
      </c>
    </row>
    <row r="65" spans="1:10" x14ac:dyDescent="0.4">
      <c r="A65" s="142"/>
      <c r="B65" s="145" t="s">
        <v>134</v>
      </c>
      <c r="C65" s="7" t="s">
        <v>130</v>
      </c>
      <c r="D65" s="7">
        <v>80</v>
      </c>
      <c r="E65" s="7">
        <v>80</v>
      </c>
      <c r="F65" s="7"/>
      <c r="G65" s="7"/>
      <c r="H65" s="7"/>
      <c r="I65" s="7"/>
      <c r="J65" s="10"/>
    </row>
    <row r="66" spans="1:10" x14ac:dyDescent="0.4">
      <c r="A66" s="143"/>
      <c r="B66" s="146"/>
      <c r="C66" s="1" t="s">
        <v>105</v>
      </c>
      <c r="D66" s="1">
        <v>1</v>
      </c>
      <c r="E66" s="1"/>
      <c r="F66" s="1"/>
      <c r="G66" s="1"/>
      <c r="H66" s="1"/>
      <c r="I66" s="1">
        <v>1</v>
      </c>
      <c r="J66" s="8"/>
    </row>
    <row r="67" spans="1:10" x14ac:dyDescent="0.4">
      <c r="A67" s="143"/>
      <c r="B67" s="146"/>
      <c r="C67" s="1" t="s">
        <v>69</v>
      </c>
      <c r="D67" s="1">
        <v>4</v>
      </c>
      <c r="E67" s="1"/>
      <c r="F67" s="1"/>
      <c r="G67" s="1"/>
      <c r="H67" s="1"/>
      <c r="I67" s="1"/>
      <c r="J67" s="8">
        <v>4</v>
      </c>
    </row>
    <row r="68" spans="1:10" x14ac:dyDescent="0.4">
      <c r="A68" s="143"/>
      <c r="B68" s="146"/>
      <c r="C68" s="1" t="s">
        <v>22</v>
      </c>
      <c r="D68" s="1">
        <v>20</v>
      </c>
      <c r="E68" s="1"/>
      <c r="F68" s="1"/>
      <c r="G68" s="1"/>
      <c r="H68" s="1">
        <v>20</v>
      </c>
      <c r="I68" s="1"/>
      <c r="J68" s="8"/>
    </row>
    <row r="69" spans="1:10" x14ac:dyDescent="0.4">
      <c r="A69" s="143"/>
      <c r="B69" s="146"/>
      <c r="C69" s="1" t="s">
        <v>135</v>
      </c>
      <c r="D69" s="1">
        <v>10</v>
      </c>
      <c r="E69" s="1"/>
      <c r="F69" s="1"/>
      <c r="G69" s="1"/>
      <c r="H69" s="1">
        <v>10</v>
      </c>
      <c r="I69" s="1"/>
      <c r="J69" s="8"/>
    </row>
    <row r="70" spans="1:10" ht="19.5" thickBot="1" x14ac:dyDescent="0.45">
      <c r="A70" s="144"/>
      <c r="B70" s="147"/>
      <c r="C70" s="6" t="s">
        <v>29</v>
      </c>
      <c r="D70" s="6">
        <v>30</v>
      </c>
      <c r="E70" s="6"/>
      <c r="F70" s="6"/>
      <c r="G70" s="6"/>
      <c r="H70" s="6">
        <v>30</v>
      </c>
      <c r="I70" s="6"/>
      <c r="J70" s="9"/>
    </row>
    <row r="71" spans="1:10" x14ac:dyDescent="0.4">
      <c r="A71" s="143"/>
      <c r="B71" s="146" t="s">
        <v>136</v>
      </c>
      <c r="C71" s="3" t="s">
        <v>65</v>
      </c>
      <c r="D71" s="3">
        <v>100</v>
      </c>
      <c r="E71" s="3">
        <v>100</v>
      </c>
      <c r="F71" s="3"/>
      <c r="G71" s="3"/>
      <c r="H71" s="3"/>
      <c r="I71" s="3"/>
      <c r="J71" s="11"/>
    </row>
    <row r="72" spans="1:10" x14ac:dyDescent="0.4">
      <c r="A72" s="143"/>
      <c r="B72" s="146"/>
      <c r="C72" s="51" t="s">
        <v>69</v>
      </c>
      <c r="D72" s="51">
        <v>4</v>
      </c>
      <c r="E72" s="1"/>
      <c r="F72" s="1"/>
      <c r="G72" s="1"/>
      <c r="H72" s="1"/>
      <c r="I72" s="1"/>
      <c r="J72" s="8">
        <v>4</v>
      </c>
    </row>
    <row r="73" spans="1:10" x14ac:dyDescent="0.4">
      <c r="A73" s="143"/>
      <c r="B73" s="146"/>
      <c r="C73" s="51" t="s">
        <v>30</v>
      </c>
      <c r="D73" s="51">
        <v>4</v>
      </c>
      <c r="E73" s="1"/>
      <c r="F73" s="1"/>
      <c r="G73" s="1"/>
      <c r="H73" s="1"/>
      <c r="I73" s="1"/>
      <c r="J73" s="8">
        <v>4</v>
      </c>
    </row>
    <row r="74" spans="1:10" ht="19.5" thickBot="1" x14ac:dyDescent="0.45">
      <c r="A74" s="143"/>
      <c r="B74" s="146"/>
      <c r="C74" s="53" t="s">
        <v>123</v>
      </c>
      <c r="D74" s="53">
        <v>15</v>
      </c>
      <c r="E74" s="2"/>
      <c r="F74" s="2"/>
      <c r="G74" s="2">
        <v>15</v>
      </c>
      <c r="H74" s="2"/>
      <c r="I74" s="2"/>
      <c r="J74" s="12"/>
    </row>
    <row r="75" spans="1:10" x14ac:dyDescent="0.4">
      <c r="A75" s="142"/>
      <c r="B75" s="145" t="s">
        <v>137</v>
      </c>
      <c r="C75" s="54" t="s">
        <v>138</v>
      </c>
      <c r="D75" s="54">
        <v>70</v>
      </c>
      <c r="E75" s="7">
        <v>70</v>
      </c>
      <c r="F75" s="7"/>
      <c r="G75" s="7"/>
      <c r="H75" s="7"/>
      <c r="I75" s="7"/>
      <c r="J75" s="10"/>
    </row>
    <row r="76" spans="1:10" ht="19.5" thickBot="1" x14ac:dyDescent="0.45">
      <c r="A76" s="144"/>
      <c r="B76" s="147"/>
      <c r="C76" s="55" t="s">
        <v>139</v>
      </c>
      <c r="D76" s="55">
        <v>20</v>
      </c>
      <c r="E76" s="6"/>
      <c r="F76" s="6"/>
      <c r="G76" s="6"/>
      <c r="H76" s="6">
        <v>20</v>
      </c>
      <c r="I76" s="6"/>
      <c r="J76" s="9"/>
    </row>
  </sheetData>
  <mergeCells count="29">
    <mergeCell ref="A48:A52"/>
    <mergeCell ref="A53:A59"/>
    <mergeCell ref="A60:A64"/>
    <mergeCell ref="A65:A70"/>
    <mergeCell ref="A71:A74"/>
    <mergeCell ref="A75:A76"/>
    <mergeCell ref="B65:B70"/>
    <mergeCell ref="B71:B74"/>
    <mergeCell ref="B75:B76"/>
    <mergeCell ref="A3:A9"/>
    <mergeCell ref="A10:A19"/>
    <mergeCell ref="A20:A23"/>
    <mergeCell ref="A24:A29"/>
    <mergeCell ref="A30:A39"/>
    <mergeCell ref="A40:A44"/>
    <mergeCell ref="A45:A47"/>
    <mergeCell ref="B45:B47"/>
    <mergeCell ref="B48:B52"/>
    <mergeCell ref="B53:B59"/>
    <mergeCell ref="B60:B64"/>
    <mergeCell ref="B24:B29"/>
    <mergeCell ref="C1:C2"/>
    <mergeCell ref="D1:D2"/>
    <mergeCell ref="B3:B9"/>
    <mergeCell ref="B30:B39"/>
    <mergeCell ref="B40:B44"/>
    <mergeCell ref="B10:B19"/>
    <mergeCell ref="B20:B23"/>
    <mergeCell ref="A1:B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55"/>
  <sheetViews>
    <sheetView workbookViewId="0">
      <pane ySplit="1" topLeftCell="A2" activePane="bottomLeft" state="frozen"/>
      <selection pane="bottomLeft" activeCell="A3" sqref="A3:A55"/>
    </sheetView>
  </sheetViews>
  <sheetFormatPr defaultRowHeight="18.75" x14ac:dyDescent="0.4"/>
  <cols>
    <col min="2" max="2" width="18.25" customWidth="1"/>
    <col min="3" max="3" width="17.125" customWidth="1"/>
    <col min="4" max="4" width="7.625" customWidth="1"/>
  </cols>
  <sheetData>
    <row r="1" spans="1:10" x14ac:dyDescent="0.4">
      <c r="A1" s="222" t="s">
        <v>1</v>
      </c>
      <c r="B1" s="157"/>
      <c r="C1" s="224" t="s">
        <v>2</v>
      </c>
      <c r="D1" s="225" t="s">
        <v>4</v>
      </c>
      <c r="E1" s="30" t="s">
        <v>3</v>
      </c>
      <c r="F1" s="29" t="s">
        <v>5</v>
      </c>
      <c r="G1" s="27" t="s">
        <v>6</v>
      </c>
      <c r="H1" s="26" t="s">
        <v>7</v>
      </c>
      <c r="I1" s="28" t="s">
        <v>8</v>
      </c>
      <c r="J1" s="35" t="s">
        <v>9</v>
      </c>
    </row>
    <row r="2" spans="1:10" ht="26.25" thickBot="1" x14ac:dyDescent="0.45">
      <c r="A2" s="223"/>
      <c r="B2" s="159"/>
      <c r="C2" s="161"/>
      <c r="D2" s="164"/>
      <c r="E2" s="48" t="s">
        <v>10</v>
      </c>
      <c r="F2" s="37" t="s">
        <v>11</v>
      </c>
      <c r="G2" s="38" t="s">
        <v>12</v>
      </c>
      <c r="H2" s="39" t="s">
        <v>13</v>
      </c>
      <c r="I2" s="40" t="s">
        <v>14</v>
      </c>
      <c r="J2" s="41" t="s">
        <v>15</v>
      </c>
    </row>
    <row r="3" spans="1:10" x14ac:dyDescent="0.4">
      <c r="A3" s="142"/>
      <c r="B3" s="145" t="s">
        <v>67</v>
      </c>
      <c r="C3" s="7" t="s">
        <v>68</v>
      </c>
      <c r="D3" s="7">
        <v>50</v>
      </c>
      <c r="E3" s="7"/>
      <c r="F3" s="7">
        <v>50</v>
      </c>
      <c r="G3" s="7"/>
      <c r="H3" s="7"/>
      <c r="I3" s="7"/>
      <c r="J3" s="10"/>
    </row>
    <row r="4" spans="1:10" x14ac:dyDescent="0.4">
      <c r="A4" s="143"/>
      <c r="B4" s="146"/>
      <c r="C4" s="1" t="s">
        <v>87</v>
      </c>
      <c r="D4" s="1">
        <v>7</v>
      </c>
      <c r="E4" s="1">
        <v>7</v>
      </c>
      <c r="F4" s="1"/>
      <c r="G4" s="1"/>
      <c r="H4" s="1"/>
      <c r="I4" s="1"/>
      <c r="J4" s="8"/>
    </row>
    <row r="5" spans="1:10" x14ac:dyDescent="0.4">
      <c r="A5" s="143"/>
      <c r="B5" s="146"/>
      <c r="C5" s="1" t="s">
        <v>27</v>
      </c>
      <c r="D5" s="1">
        <v>20</v>
      </c>
      <c r="E5" s="1"/>
      <c r="F5" s="1"/>
      <c r="G5" s="1">
        <v>20</v>
      </c>
      <c r="H5" s="1"/>
      <c r="I5" s="1"/>
      <c r="J5" s="8"/>
    </row>
    <row r="6" spans="1:10" x14ac:dyDescent="0.4">
      <c r="A6" s="143"/>
      <c r="B6" s="146"/>
      <c r="C6" s="1" t="s">
        <v>69</v>
      </c>
      <c r="D6" s="1">
        <v>2</v>
      </c>
      <c r="E6" s="1"/>
      <c r="F6" s="1"/>
      <c r="G6" s="1"/>
      <c r="H6" s="1"/>
      <c r="I6" s="1"/>
      <c r="J6" s="8">
        <v>2</v>
      </c>
    </row>
    <row r="7" spans="1:10" ht="19.5" thickBot="1" x14ac:dyDescent="0.45">
      <c r="A7" s="144"/>
      <c r="B7" s="147"/>
      <c r="C7" s="6" t="s">
        <v>70</v>
      </c>
      <c r="D7" s="6">
        <v>4</v>
      </c>
      <c r="E7" s="6"/>
      <c r="F7" s="6"/>
      <c r="G7" s="6"/>
      <c r="H7" s="6"/>
      <c r="I7" s="6">
        <v>4</v>
      </c>
      <c r="J7" s="9"/>
    </row>
    <row r="8" spans="1:10" x14ac:dyDescent="0.4">
      <c r="A8" s="143"/>
      <c r="B8" s="146" t="s">
        <v>140</v>
      </c>
      <c r="C8" s="3" t="s">
        <v>141</v>
      </c>
      <c r="D8" s="3">
        <v>100</v>
      </c>
      <c r="E8" s="3"/>
      <c r="F8" s="3"/>
      <c r="G8" s="3">
        <v>100</v>
      </c>
      <c r="H8" s="3"/>
      <c r="I8" s="3"/>
      <c r="J8" s="11"/>
    </row>
    <row r="9" spans="1:10" ht="19.5" thickBot="1" x14ac:dyDescent="0.45">
      <c r="A9" s="143"/>
      <c r="B9" s="146"/>
      <c r="C9" s="2" t="s">
        <v>70</v>
      </c>
      <c r="D9" s="2">
        <v>5</v>
      </c>
      <c r="E9" s="2"/>
      <c r="F9" s="2"/>
      <c r="G9" s="2"/>
      <c r="H9" s="2"/>
      <c r="I9" s="2">
        <v>5</v>
      </c>
      <c r="J9" s="12"/>
    </row>
    <row r="10" spans="1:10" x14ac:dyDescent="0.4">
      <c r="A10" s="142"/>
      <c r="B10" s="145" t="s">
        <v>142</v>
      </c>
      <c r="C10" s="7" t="s">
        <v>139</v>
      </c>
      <c r="D10" s="7">
        <v>50</v>
      </c>
      <c r="E10" s="7"/>
      <c r="F10" s="7"/>
      <c r="G10" s="7"/>
      <c r="H10" s="7">
        <v>50</v>
      </c>
      <c r="I10" s="7"/>
      <c r="J10" s="10"/>
    </row>
    <row r="11" spans="1:10" x14ac:dyDescent="0.4">
      <c r="A11" s="143"/>
      <c r="B11" s="146"/>
      <c r="C11" s="1" t="s">
        <v>143</v>
      </c>
      <c r="D11" s="1">
        <v>10</v>
      </c>
      <c r="E11" s="1"/>
      <c r="F11" s="1"/>
      <c r="G11" s="1">
        <v>10</v>
      </c>
      <c r="H11" s="1"/>
      <c r="I11" s="1"/>
      <c r="J11" s="8"/>
    </row>
    <row r="12" spans="1:10" x14ac:dyDescent="0.4">
      <c r="A12" s="143"/>
      <c r="B12" s="146"/>
      <c r="C12" s="1" t="s">
        <v>66</v>
      </c>
      <c r="D12" s="1">
        <v>4</v>
      </c>
      <c r="E12" s="1"/>
      <c r="F12" s="1"/>
      <c r="G12" s="1"/>
      <c r="H12" s="1"/>
      <c r="I12" s="1"/>
      <c r="J12" s="8">
        <v>4</v>
      </c>
    </row>
    <row r="13" spans="1:10" ht="19.5" thickBot="1" x14ac:dyDescent="0.45">
      <c r="A13" s="144"/>
      <c r="B13" s="147"/>
      <c r="C13" s="6" t="s">
        <v>144</v>
      </c>
      <c r="D13" s="6">
        <v>2</v>
      </c>
      <c r="E13" s="6"/>
      <c r="F13" s="6"/>
      <c r="G13" s="6"/>
      <c r="H13" s="6"/>
      <c r="I13" s="6"/>
      <c r="J13" s="9">
        <v>2</v>
      </c>
    </row>
    <row r="14" spans="1:10" x14ac:dyDescent="0.4">
      <c r="A14" s="143"/>
      <c r="B14" s="146" t="s">
        <v>145</v>
      </c>
      <c r="C14" s="3" t="s">
        <v>29</v>
      </c>
      <c r="D14" s="3">
        <v>30</v>
      </c>
      <c r="E14" s="3"/>
      <c r="F14" s="3"/>
      <c r="G14" s="3"/>
      <c r="H14" s="3">
        <v>30</v>
      </c>
      <c r="I14" s="3"/>
      <c r="J14" s="11"/>
    </row>
    <row r="15" spans="1:10" x14ac:dyDescent="0.4">
      <c r="A15" s="143"/>
      <c r="B15" s="146"/>
      <c r="C15" s="1" t="s">
        <v>27</v>
      </c>
      <c r="D15" s="1">
        <v>20</v>
      </c>
      <c r="E15" s="1"/>
      <c r="F15" s="1"/>
      <c r="G15" s="1">
        <v>20</v>
      </c>
      <c r="H15" s="1"/>
      <c r="I15" s="1"/>
      <c r="J15" s="8"/>
    </row>
    <row r="16" spans="1:10" x14ac:dyDescent="0.4">
      <c r="A16" s="143"/>
      <c r="B16" s="146"/>
      <c r="C16" s="1" t="s">
        <v>22</v>
      </c>
      <c r="D16" s="1">
        <v>20</v>
      </c>
      <c r="E16" s="1"/>
      <c r="F16" s="1"/>
      <c r="G16" s="1"/>
      <c r="H16" s="1">
        <v>20</v>
      </c>
      <c r="I16" s="1"/>
      <c r="J16" s="8"/>
    </row>
    <row r="17" spans="1:10" x14ac:dyDescent="0.4">
      <c r="A17" s="143"/>
      <c r="B17" s="146"/>
      <c r="C17" s="1" t="s">
        <v>23</v>
      </c>
      <c r="D17" s="1">
        <v>15</v>
      </c>
      <c r="E17" s="1"/>
      <c r="F17" s="1"/>
      <c r="G17" s="1">
        <v>25</v>
      </c>
      <c r="H17" s="1"/>
      <c r="I17" s="1"/>
      <c r="J17" s="8"/>
    </row>
    <row r="18" spans="1:10" x14ac:dyDescent="0.4">
      <c r="A18" s="143"/>
      <c r="B18" s="146"/>
      <c r="C18" s="1" t="s">
        <v>146</v>
      </c>
      <c r="D18" s="1">
        <v>10</v>
      </c>
      <c r="E18" s="1"/>
      <c r="F18" s="1"/>
      <c r="G18" s="1"/>
      <c r="H18" s="1">
        <v>10</v>
      </c>
      <c r="I18" s="1"/>
      <c r="J18" s="8"/>
    </row>
    <row r="19" spans="1:10" ht="19.5" thickBot="1" x14ac:dyDescent="0.45">
      <c r="A19" s="143"/>
      <c r="B19" s="146"/>
      <c r="C19" s="2" t="s">
        <v>69</v>
      </c>
      <c r="D19" s="2">
        <v>4</v>
      </c>
      <c r="E19" s="2"/>
      <c r="F19" s="2"/>
      <c r="G19" s="2"/>
      <c r="H19" s="2"/>
      <c r="I19" s="2"/>
      <c r="J19" s="12">
        <v>4</v>
      </c>
    </row>
    <row r="20" spans="1:10" x14ac:dyDescent="0.4">
      <c r="A20" s="142"/>
      <c r="B20" s="145" t="s">
        <v>147</v>
      </c>
      <c r="C20" s="7" t="s">
        <v>148</v>
      </c>
      <c r="D20" s="7">
        <v>50</v>
      </c>
      <c r="E20" s="7"/>
      <c r="F20" s="7"/>
      <c r="G20" s="7"/>
      <c r="H20" s="7">
        <v>50</v>
      </c>
      <c r="I20" s="7"/>
      <c r="J20" s="10"/>
    </row>
    <row r="21" spans="1:10" x14ac:dyDescent="0.4">
      <c r="A21" s="143"/>
      <c r="B21" s="146"/>
      <c r="C21" s="1" t="s">
        <v>69</v>
      </c>
      <c r="D21" s="1">
        <v>4</v>
      </c>
      <c r="E21" s="1"/>
      <c r="F21" s="1"/>
      <c r="G21" s="1"/>
      <c r="H21" s="1"/>
      <c r="I21" s="1"/>
      <c r="J21" s="8">
        <v>4</v>
      </c>
    </row>
    <row r="22" spans="1:10" x14ac:dyDescent="0.4">
      <c r="A22" s="143"/>
      <c r="B22" s="146"/>
      <c r="C22" s="1" t="s">
        <v>44</v>
      </c>
      <c r="D22" s="1">
        <v>3</v>
      </c>
      <c r="E22" s="1"/>
      <c r="F22" s="1"/>
      <c r="G22" s="1"/>
      <c r="H22" s="1"/>
      <c r="I22" s="1">
        <v>3</v>
      </c>
      <c r="J22" s="8"/>
    </row>
    <row r="23" spans="1:10" ht="19.5" thickBot="1" x14ac:dyDescent="0.45">
      <c r="A23" s="144"/>
      <c r="B23" s="147"/>
      <c r="C23" s="6" t="s">
        <v>144</v>
      </c>
      <c r="D23" s="6">
        <v>2</v>
      </c>
      <c r="E23" s="6"/>
      <c r="F23" s="6"/>
      <c r="G23" s="6"/>
      <c r="H23" s="6"/>
      <c r="I23" s="6"/>
      <c r="J23" s="9">
        <v>2</v>
      </c>
    </row>
    <row r="24" spans="1:10" x14ac:dyDescent="0.4">
      <c r="A24" s="143"/>
      <c r="B24" s="146" t="s">
        <v>149</v>
      </c>
      <c r="C24" s="3" t="s">
        <v>75</v>
      </c>
      <c r="D24" s="3">
        <v>75</v>
      </c>
      <c r="E24" s="3"/>
      <c r="F24" s="3"/>
      <c r="G24" s="3"/>
      <c r="H24" s="3"/>
      <c r="I24" s="3">
        <v>75</v>
      </c>
      <c r="J24" s="11"/>
    </row>
    <row r="25" spans="1:10" x14ac:dyDescent="0.4">
      <c r="A25" s="143"/>
      <c r="B25" s="146"/>
      <c r="C25" s="1" t="s">
        <v>27</v>
      </c>
      <c r="D25" s="1">
        <v>15</v>
      </c>
      <c r="E25" s="1"/>
      <c r="F25" s="1"/>
      <c r="G25" s="1">
        <v>15</v>
      </c>
      <c r="H25" s="1"/>
      <c r="I25" s="1"/>
      <c r="J25" s="8"/>
    </row>
    <row r="26" spans="1:10" x14ac:dyDescent="0.4">
      <c r="A26" s="143"/>
      <c r="B26" s="146"/>
      <c r="C26" s="1" t="s">
        <v>22</v>
      </c>
      <c r="D26" s="1">
        <v>15</v>
      </c>
      <c r="E26" s="1"/>
      <c r="F26" s="1"/>
      <c r="G26" s="1"/>
      <c r="H26" s="1">
        <v>15</v>
      </c>
      <c r="I26" s="1"/>
      <c r="J26" s="8"/>
    </row>
    <row r="27" spans="1:10" x14ac:dyDescent="0.4">
      <c r="A27" s="143"/>
      <c r="B27" s="146"/>
      <c r="C27" s="1" t="s">
        <v>150</v>
      </c>
      <c r="D27" s="1">
        <v>20</v>
      </c>
      <c r="E27" s="1">
        <v>20</v>
      </c>
      <c r="F27" s="1"/>
      <c r="G27" s="1"/>
      <c r="H27" s="1"/>
      <c r="I27" s="1"/>
      <c r="J27" s="8"/>
    </row>
    <row r="28" spans="1:10" x14ac:dyDescent="0.4">
      <c r="A28" s="143"/>
      <c r="B28" s="146"/>
      <c r="C28" s="1" t="s">
        <v>151</v>
      </c>
      <c r="D28" s="1">
        <v>3</v>
      </c>
      <c r="E28" s="1"/>
      <c r="F28" s="1"/>
      <c r="G28" s="1"/>
      <c r="H28" s="1">
        <v>3</v>
      </c>
      <c r="I28" s="1"/>
      <c r="J28" s="8"/>
    </row>
    <row r="29" spans="1:10" x14ac:dyDescent="0.4">
      <c r="A29" s="143"/>
      <c r="B29" s="146"/>
      <c r="C29" s="1" t="s">
        <v>69</v>
      </c>
      <c r="D29" s="1">
        <v>2</v>
      </c>
      <c r="E29" s="1"/>
      <c r="F29" s="1"/>
      <c r="G29" s="1"/>
      <c r="H29" s="1"/>
      <c r="I29" s="1"/>
      <c r="J29" s="8">
        <v>2</v>
      </c>
    </row>
    <row r="30" spans="1:10" ht="19.5" thickBot="1" x14ac:dyDescent="0.45">
      <c r="A30" s="143"/>
      <c r="B30" s="146"/>
      <c r="C30" s="2" t="s">
        <v>70</v>
      </c>
      <c r="D30" s="2">
        <v>4.5</v>
      </c>
      <c r="E30" s="2"/>
      <c r="F30" s="2"/>
      <c r="G30" s="2"/>
      <c r="H30" s="2"/>
      <c r="I30" s="2">
        <v>4.5</v>
      </c>
      <c r="J30" s="12"/>
    </row>
    <row r="31" spans="1:10" x14ac:dyDescent="0.4">
      <c r="A31" s="142"/>
      <c r="B31" s="145" t="s">
        <v>152</v>
      </c>
      <c r="C31" s="7" t="s">
        <v>153</v>
      </c>
      <c r="D31" s="7">
        <v>40</v>
      </c>
      <c r="E31" s="7"/>
      <c r="F31" s="7"/>
      <c r="G31" s="7"/>
      <c r="H31" s="7">
        <v>40</v>
      </c>
      <c r="I31" s="7"/>
      <c r="J31" s="10"/>
    </row>
    <row r="32" spans="1:10" x14ac:dyDescent="0.4">
      <c r="A32" s="143"/>
      <c r="B32" s="146"/>
      <c r="C32" s="1" t="s">
        <v>61</v>
      </c>
      <c r="D32" s="1">
        <v>25</v>
      </c>
      <c r="E32" s="1"/>
      <c r="F32" s="1"/>
      <c r="G32" s="1"/>
      <c r="H32" s="1">
        <v>25</v>
      </c>
      <c r="I32" s="1"/>
      <c r="J32" s="8"/>
    </row>
    <row r="33" spans="1:10" x14ac:dyDescent="0.4">
      <c r="A33" s="143"/>
      <c r="B33" s="146"/>
      <c r="C33" s="1" t="s">
        <v>62</v>
      </c>
      <c r="D33" s="1">
        <v>50</v>
      </c>
      <c r="E33" s="1"/>
      <c r="F33" s="1"/>
      <c r="G33" s="1">
        <v>50</v>
      </c>
      <c r="H33" s="1"/>
      <c r="I33" s="1"/>
      <c r="J33" s="8"/>
    </row>
    <row r="34" spans="1:10" ht="19.5" thickBot="1" x14ac:dyDescent="0.45">
      <c r="A34" s="144"/>
      <c r="B34" s="147"/>
      <c r="C34" s="6" t="s">
        <v>69</v>
      </c>
      <c r="D34" s="6">
        <v>4</v>
      </c>
      <c r="E34" s="6"/>
      <c r="F34" s="6"/>
      <c r="G34" s="6"/>
      <c r="H34" s="6"/>
      <c r="I34" s="6"/>
      <c r="J34" s="9">
        <v>4</v>
      </c>
    </row>
    <row r="35" spans="1:10" x14ac:dyDescent="0.4">
      <c r="A35" s="143"/>
      <c r="B35" s="146" t="s">
        <v>154</v>
      </c>
      <c r="C35" s="3" t="s">
        <v>155</v>
      </c>
      <c r="D35" s="3">
        <v>30</v>
      </c>
      <c r="E35" s="3"/>
      <c r="F35" s="3"/>
      <c r="G35" s="3"/>
      <c r="H35" s="3">
        <v>30</v>
      </c>
      <c r="I35" s="3"/>
      <c r="J35" s="11"/>
    </row>
    <row r="36" spans="1:10" x14ac:dyDescent="0.4">
      <c r="A36" s="143"/>
      <c r="B36" s="146"/>
      <c r="C36" s="1" t="s">
        <v>156</v>
      </c>
      <c r="D36" s="1">
        <v>20</v>
      </c>
      <c r="E36" s="1"/>
      <c r="F36" s="1"/>
      <c r="G36" s="1"/>
      <c r="H36" s="1">
        <v>20</v>
      </c>
      <c r="I36" s="1"/>
      <c r="J36" s="8"/>
    </row>
    <row r="37" spans="1:10" x14ac:dyDescent="0.4">
      <c r="A37" s="143"/>
      <c r="B37" s="146"/>
      <c r="C37" s="1" t="s">
        <v>22</v>
      </c>
      <c r="D37" s="1">
        <v>30</v>
      </c>
      <c r="E37" s="1"/>
      <c r="F37" s="1"/>
      <c r="G37" s="1"/>
      <c r="H37" s="1">
        <v>30</v>
      </c>
      <c r="I37" s="1"/>
      <c r="J37" s="8"/>
    </row>
    <row r="38" spans="1:10" x14ac:dyDescent="0.4">
      <c r="A38" s="143"/>
      <c r="B38" s="146"/>
      <c r="C38" s="1" t="s">
        <v>27</v>
      </c>
      <c r="D38" s="1">
        <v>10</v>
      </c>
      <c r="E38" s="1"/>
      <c r="F38" s="1"/>
      <c r="G38" s="1">
        <v>10</v>
      </c>
      <c r="H38" s="1"/>
      <c r="I38" s="1"/>
      <c r="J38" s="8"/>
    </row>
    <row r="39" spans="1:10" x14ac:dyDescent="0.4">
      <c r="A39" s="143"/>
      <c r="B39" s="146"/>
      <c r="C39" s="1" t="s">
        <v>157</v>
      </c>
      <c r="D39" s="1">
        <v>8</v>
      </c>
      <c r="E39" s="1"/>
      <c r="F39" s="1"/>
      <c r="G39" s="1">
        <v>8</v>
      </c>
      <c r="H39" s="1"/>
      <c r="I39" s="1"/>
      <c r="J39" s="8"/>
    </row>
    <row r="40" spans="1:10" ht="19.5" thickBot="1" x14ac:dyDescent="0.45">
      <c r="A40" s="143"/>
      <c r="B40" s="146"/>
      <c r="C40" s="2" t="s">
        <v>64</v>
      </c>
      <c r="D40" s="2">
        <v>5</v>
      </c>
      <c r="E40" s="2">
        <v>5</v>
      </c>
      <c r="F40" s="2"/>
      <c r="G40" s="2"/>
      <c r="H40" s="2"/>
      <c r="I40" s="2"/>
      <c r="J40" s="12"/>
    </row>
    <row r="41" spans="1:10" x14ac:dyDescent="0.4">
      <c r="A41" s="142"/>
      <c r="B41" s="145" t="s">
        <v>158</v>
      </c>
      <c r="C41" s="7" t="s">
        <v>61</v>
      </c>
      <c r="D41" s="7">
        <v>75</v>
      </c>
      <c r="E41" s="7"/>
      <c r="F41" s="7"/>
      <c r="G41" s="7"/>
      <c r="H41" s="7">
        <v>75</v>
      </c>
      <c r="I41" s="7"/>
      <c r="J41" s="10"/>
    </row>
    <row r="42" spans="1:10" x14ac:dyDescent="0.4">
      <c r="A42" s="143"/>
      <c r="B42" s="146"/>
      <c r="C42" s="1" t="s">
        <v>159</v>
      </c>
      <c r="D42" s="1">
        <v>5</v>
      </c>
      <c r="E42" s="1"/>
      <c r="F42" s="1">
        <v>5</v>
      </c>
      <c r="G42" s="1"/>
      <c r="H42" s="1"/>
      <c r="I42" s="1"/>
      <c r="J42" s="8"/>
    </row>
    <row r="43" spans="1:10" x14ac:dyDescent="0.4">
      <c r="A43" s="143"/>
      <c r="B43" s="146"/>
      <c r="C43" s="1" t="s">
        <v>160</v>
      </c>
      <c r="D43" s="1">
        <v>5</v>
      </c>
      <c r="E43" s="1"/>
      <c r="F43" s="1">
        <v>5</v>
      </c>
      <c r="G43" s="1"/>
      <c r="H43" s="1"/>
      <c r="I43" s="1"/>
      <c r="J43" s="8"/>
    </row>
    <row r="44" spans="1:10" ht="19.5" thickBot="1" x14ac:dyDescent="0.45">
      <c r="A44" s="144"/>
      <c r="B44" s="147"/>
      <c r="C44" s="6" t="s">
        <v>44</v>
      </c>
      <c r="D44" s="6">
        <v>1.5</v>
      </c>
      <c r="E44" s="6"/>
      <c r="F44" s="6"/>
      <c r="G44" s="6"/>
      <c r="H44" s="6"/>
      <c r="I44" s="6">
        <v>1.5</v>
      </c>
      <c r="J44" s="9"/>
    </row>
    <row r="45" spans="1:10" x14ac:dyDescent="0.4">
      <c r="A45" s="143"/>
      <c r="B45" s="146" t="s">
        <v>161</v>
      </c>
      <c r="C45" s="3" t="s">
        <v>162</v>
      </c>
      <c r="D45" s="3">
        <v>100</v>
      </c>
      <c r="E45" s="3"/>
      <c r="F45" s="3"/>
      <c r="G45" s="3">
        <v>100</v>
      </c>
      <c r="H45" s="3"/>
      <c r="I45" s="3"/>
      <c r="J45" s="11"/>
    </row>
    <row r="46" spans="1:10" ht="19.5" thickBot="1" x14ac:dyDescent="0.45">
      <c r="A46" s="143"/>
      <c r="B46" s="146"/>
      <c r="C46" s="2" t="s">
        <v>87</v>
      </c>
      <c r="D46" s="2">
        <v>7</v>
      </c>
      <c r="E46" s="2">
        <v>7</v>
      </c>
      <c r="F46" s="2"/>
      <c r="G46" s="2"/>
      <c r="H46" s="2"/>
      <c r="I46" s="2"/>
      <c r="J46" s="12"/>
    </row>
    <row r="47" spans="1:10" x14ac:dyDescent="0.4">
      <c r="A47" s="142"/>
      <c r="B47" s="145" t="s">
        <v>163</v>
      </c>
      <c r="C47" s="7" t="s">
        <v>75</v>
      </c>
      <c r="D47" s="7">
        <v>50</v>
      </c>
      <c r="E47" s="7"/>
      <c r="F47" s="7"/>
      <c r="G47" s="7"/>
      <c r="H47" s="7"/>
      <c r="I47" s="7">
        <v>50</v>
      </c>
      <c r="J47" s="10"/>
    </row>
    <row r="48" spans="1:10" x14ac:dyDescent="0.4">
      <c r="A48" s="143"/>
      <c r="B48" s="146"/>
      <c r="C48" s="1" t="s">
        <v>27</v>
      </c>
      <c r="D48" s="1">
        <v>10</v>
      </c>
      <c r="E48" s="1"/>
      <c r="F48" s="1"/>
      <c r="G48" s="1">
        <v>10</v>
      </c>
      <c r="H48" s="1"/>
      <c r="I48" s="1"/>
      <c r="J48" s="8"/>
    </row>
    <row r="49" spans="1:10" x14ac:dyDescent="0.4">
      <c r="A49" s="143"/>
      <c r="B49" s="146"/>
      <c r="C49" s="1" t="s">
        <v>61</v>
      </c>
      <c r="D49" s="1">
        <v>20</v>
      </c>
      <c r="E49" s="1"/>
      <c r="F49" s="1"/>
      <c r="G49" s="1"/>
      <c r="H49" s="1">
        <v>10</v>
      </c>
      <c r="I49" s="1"/>
      <c r="J49" s="8"/>
    </row>
    <row r="50" spans="1:10" x14ac:dyDescent="0.4">
      <c r="A50" s="143"/>
      <c r="B50" s="146"/>
      <c r="C50" s="1" t="s">
        <v>64</v>
      </c>
      <c r="D50" s="1">
        <v>20</v>
      </c>
      <c r="E50" s="1">
        <v>20</v>
      </c>
      <c r="F50" s="1"/>
      <c r="G50" s="1"/>
      <c r="H50" s="1"/>
      <c r="I50" s="1"/>
      <c r="J50" s="8"/>
    </row>
    <row r="51" spans="1:10" ht="19.5" thickBot="1" x14ac:dyDescent="0.45">
      <c r="A51" s="144"/>
      <c r="B51" s="147"/>
      <c r="C51" s="6" t="s">
        <v>41</v>
      </c>
      <c r="D51" s="6">
        <v>15</v>
      </c>
      <c r="E51" s="6"/>
      <c r="F51" s="6"/>
      <c r="G51" s="6"/>
      <c r="H51" s="6"/>
      <c r="I51" s="6"/>
      <c r="J51" s="9">
        <v>15</v>
      </c>
    </row>
    <row r="52" spans="1:10" x14ac:dyDescent="0.4">
      <c r="A52" s="143"/>
      <c r="B52" s="146" t="s">
        <v>164</v>
      </c>
      <c r="C52" s="3" t="s">
        <v>62</v>
      </c>
      <c r="D52" s="3">
        <v>100</v>
      </c>
      <c r="E52" s="3"/>
      <c r="F52" s="3"/>
      <c r="G52" s="3">
        <v>100</v>
      </c>
      <c r="H52" s="3"/>
      <c r="I52" s="3"/>
      <c r="J52" s="11"/>
    </row>
    <row r="53" spans="1:10" x14ac:dyDescent="0.4">
      <c r="A53" s="143"/>
      <c r="B53" s="146"/>
      <c r="C53" s="1" t="s">
        <v>22</v>
      </c>
      <c r="D53" s="1">
        <v>10</v>
      </c>
      <c r="E53" s="1"/>
      <c r="F53" s="1"/>
      <c r="G53" s="1"/>
      <c r="H53" s="1">
        <v>10</v>
      </c>
      <c r="I53" s="1"/>
      <c r="J53" s="8"/>
    </row>
    <row r="54" spans="1:10" x14ac:dyDescent="0.4">
      <c r="A54" s="143"/>
      <c r="B54" s="146"/>
      <c r="C54" s="1" t="s">
        <v>165</v>
      </c>
      <c r="D54" s="1">
        <v>0.5</v>
      </c>
      <c r="E54" s="1"/>
      <c r="F54" s="1"/>
      <c r="G54" s="1">
        <v>0.5</v>
      </c>
      <c r="H54" s="1"/>
      <c r="I54" s="1"/>
      <c r="J54" s="8"/>
    </row>
    <row r="55" spans="1:10" ht="19.5" thickBot="1" x14ac:dyDescent="0.45">
      <c r="A55" s="144"/>
      <c r="B55" s="147"/>
      <c r="C55" s="6" t="s">
        <v>69</v>
      </c>
      <c r="D55" s="6">
        <v>8</v>
      </c>
      <c r="E55" s="6"/>
      <c r="F55" s="6"/>
      <c r="G55" s="6"/>
      <c r="H55" s="6"/>
      <c r="I55" s="6"/>
      <c r="J55" s="9">
        <v>8</v>
      </c>
    </row>
  </sheetData>
  <mergeCells count="27">
    <mergeCell ref="A1:B2"/>
    <mergeCell ref="C1:C2"/>
    <mergeCell ref="D1:D2"/>
    <mergeCell ref="A20:A23"/>
    <mergeCell ref="B20:B23"/>
    <mergeCell ref="B3:B7"/>
    <mergeCell ref="B8:B9"/>
    <mergeCell ref="B10:B13"/>
    <mergeCell ref="B14:B19"/>
    <mergeCell ref="A3:A7"/>
    <mergeCell ref="A8:A9"/>
    <mergeCell ref="A10:A13"/>
    <mergeCell ref="A14:A19"/>
    <mergeCell ref="B24:B30"/>
    <mergeCell ref="B31:B34"/>
    <mergeCell ref="B35:B40"/>
    <mergeCell ref="A24:A30"/>
    <mergeCell ref="A31:A34"/>
    <mergeCell ref="A35:A40"/>
    <mergeCell ref="B41:B44"/>
    <mergeCell ref="B45:B46"/>
    <mergeCell ref="B47:B51"/>
    <mergeCell ref="B52:B55"/>
    <mergeCell ref="A41:A44"/>
    <mergeCell ref="A45:A46"/>
    <mergeCell ref="A47:A51"/>
    <mergeCell ref="A52:A55"/>
  </mergeCells>
  <phoneticPr fontId="1"/>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7"/>
  <sheetViews>
    <sheetView workbookViewId="0">
      <pane ySplit="1" topLeftCell="A2" activePane="bottomLeft" state="frozen"/>
      <selection pane="bottomLeft" activeCell="P25" sqref="P25"/>
    </sheetView>
  </sheetViews>
  <sheetFormatPr defaultRowHeight="18.75" x14ac:dyDescent="0.4"/>
  <cols>
    <col min="2" max="2" width="18.25" customWidth="1"/>
    <col min="3" max="3" width="17.125" customWidth="1"/>
    <col min="4" max="4" width="7.625" customWidth="1"/>
  </cols>
  <sheetData>
    <row r="1" spans="1:10" x14ac:dyDescent="0.4">
      <c r="A1" s="222" t="s">
        <v>1</v>
      </c>
      <c r="B1" s="157"/>
      <c r="C1" s="224" t="s">
        <v>2</v>
      </c>
      <c r="D1" s="225" t="s">
        <v>4</v>
      </c>
      <c r="E1" s="30" t="s">
        <v>3</v>
      </c>
      <c r="F1" s="29" t="s">
        <v>5</v>
      </c>
      <c r="G1" s="27" t="s">
        <v>6</v>
      </c>
      <c r="H1" s="26" t="s">
        <v>7</v>
      </c>
      <c r="I1" s="28" t="s">
        <v>8</v>
      </c>
      <c r="J1" s="35" t="s">
        <v>9</v>
      </c>
    </row>
    <row r="2" spans="1:10" ht="26.25" thickBot="1" x14ac:dyDescent="0.45">
      <c r="A2" s="223"/>
      <c r="B2" s="159"/>
      <c r="C2" s="161"/>
      <c r="D2" s="164"/>
      <c r="E2" s="48" t="s">
        <v>10</v>
      </c>
      <c r="F2" s="37" t="s">
        <v>11</v>
      </c>
      <c r="G2" s="38" t="s">
        <v>12</v>
      </c>
      <c r="H2" s="39" t="s">
        <v>13</v>
      </c>
      <c r="I2" s="40" t="s">
        <v>14</v>
      </c>
      <c r="J2" s="41" t="s">
        <v>15</v>
      </c>
    </row>
    <row r="3" spans="1:10" x14ac:dyDescent="0.4">
      <c r="A3" s="237"/>
      <c r="B3" s="145" t="s">
        <v>166</v>
      </c>
      <c r="C3" s="7" t="s">
        <v>167</v>
      </c>
      <c r="D3" s="7">
        <v>20</v>
      </c>
      <c r="E3" s="7">
        <v>20</v>
      </c>
      <c r="F3" s="7"/>
      <c r="G3" s="7"/>
      <c r="H3" s="7"/>
      <c r="I3" s="7"/>
      <c r="J3" s="10"/>
    </row>
    <row r="4" spans="1:10" x14ac:dyDescent="0.4">
      <c r="A4" s="143"/>
      <c r="B4" s="146"/>
      <c r="C4" s="1" t="s">
        <v>168</v>
      </c>
      <c r="D4" s="1">
        <v>30</v>
      </c>
      <c r="E4" s="1"/>
      <c r="F4" s="1"/>
      <c r="G4" s="1"/>
      <c r="H4" s="1">
        <v>30</v>
      </c>
      <c r="I4" s="1"/>
      <c r="J4" s="8"/>
    </row>
    <row r="5" spans="1:10" x14ac:dyDescent="0.4">
      <c r="A5" s="143"/>
      <c r="B5" s="146"/>
      <c r="C5" s="1" t="s">
        <v>27</v>
      </c>
      <c r="D5" s="1">
        <v>10</v>
      </c>
      <c r="E5" s="1"/>
      <c r="F5" s="1"/>
      <c r="G5" s="1">
        <v>10</v>
      </c>
      <c r="H5" s="1"/>
      <c r="I5" s="1"/>
      <c r="J5" s="8"/>
    </row>
    <row r="6" spans="1:10" x14ac:dyDescent="0.4">
      <c r="A6" s="143"/>
      <c r="B6" s="146"/>
      <c r="C6" s="1" t="s">
        <v>169</v>
      </c>
      <c r="D6" s="1">
        <v>5</v>
      </c>
      <c r="E6" s="1"/>
      <c r="F6" s="1"/>
      <c r="G6" s="1"/>
      <c r="H6" s="1">
        <v>5</v>
      </c>
      <c r="I6" s="1"/>
      <c r="J6" s="8"/>
    </row>
    <row r="7" spans="1:10" x14ac:dyDescent="0.4">
      <c r="A7" s="143"/>
      <c r="B7" s="146"/>
      <c r="C7" s="1" t="s">
        <v>170</v>
      </c>
      <c r="D7" s="1">
        <v>10</v>
      </c>
      <c r="E7" s="1"/>
      <c r="F7" s="1"/>
      <c r="G7" s="1"/>
      <c r="H7" s="1"/>
      <c r="I7" s="1">
        <v>10</v>
      </c>
      <c r="J7" s="8"/>
    </row>
    <row r="8" spans="1:10" x14ac:dyDescent="0.4">
      <c r="A8" s="143"/>
      <c r="B8" s="146"/>
      <c r="C8" s="1" t="s">
        <v>50</v>
      </c>
      <c r="D8" s="1">
        <v>10</v>
      </c>
      <c r="E8" s="1"/>
      <c r="F8" s="1"/>
      <c r="G8" s="1"/>
      <c r="H8" s="1">
        <v>10</v>
      </c>
      <c r="I8" s="1"/>
      <c r="J8" s="8"/>
    </row>
    <row r="9" spans="1:10" ht="19.5" thickBot="1" x14ac:dyDescent="0.45">
      <c r="A9" s="144"/>
      <c r="B9" s="147"/>
      <c r="C9" s="6" t="s">
        <v>40</v>
      </c>
      <c r="D9" s="6">
        <v>10</v>
      </c>
      <c r="E9" s="6">
        <v>10</v>
      </c>
      <c r="F9" s="6"/>
      <c r="G9" s="6"/>
      <c r="H9" s="6"/>
      <c r="I9" s="6"/>
      <c r="J9" s="9"/>
    </row>
    <row r="10" spans="1:10" x14ac:dyDescent="0.4">
      <c r="A10" s="236"/>
      <c r="B10" s="146" t="s">
        <v>171</v>
      </c>
      <c r="C10" s="3" t="s">
        <v>65</v>
      </c>
      <c r="D10" s="3">
        <v>15</v>
      </c>
      <c r="E10" s="3">
        <v>15</v>
      </c>
      <c r="F10" s="3"/>
      <c r="G10" s="3"/>
      <c r="H10" s="3"/>
      <c r="I10" s="3"/>
      <c r="J10" s="11"/>
    </row>
    <row r="11" spans="1:10" x14ac:dyDescent="0.4">
      <c r="A11" s="143"/>
      <c r="B11" s="146"/>
      <c r="C11" s="1" t="s">
        <v>172</v>
      </c>
      <c r="D11" s="1">
        <v>2</v>
      </c>
      <c r="E11" s="1"/>
      <c r="F11" s="1"/>
      <c r="G11" s="1"/>
      <c r="H11" s="1"/>
      <c r="I11" s="1">
        <v>2</v>
      </c>
      <c r="J11" s="8"/>
    </row>
    <row r="12" spans="1:10" ht="19.5" thickBot="1" x14ac:dyDescent="0.45">
      <c r="A12" s="143"/>
      <c r="B12" s="146"/>
      <c r="C12" s="2" t="s">
        <v>92</v>
      </c>
      <c r="D12" s="2">
        <v>15</v>
      </c>
      <c r="E12" s="2"/>
      <c r="F12" s="2"/>
      <c r="G12" s="2">
        <v>15</v>
      </c>
      <c r="H12" s="2"/>
      <c r="I12" s="2"/>
      <c r="J12" s="12"/>
    </row>
    <row r="13" spans="1:10" x14ac:dyDescent="0.4">
      <c r="A13" s="237"/>
      <c r="B13" s="145" t="s">
        <v>173</v>
      </c>
      <c r="C13" s="7" t="s">
        <v>174</v>
      </c>
      <c r="D13" s="7">
        <v>30</v>
      </c>
      <c r="E13" s="7"/>
      <c r="F13" s="7"/>
      <c r="G13" s="7"/>
      <c r="H13" s="7">
        <v>30</v>
      </c>
      <c r="I13" s="7"/>
      <c r="J13" s="10"/>
    </row>
    <row r="14" spans="1:10" x14ac:dyDescent="0.4">
      <c r="A14" s="143"/>
      <c r="B14" s="146"/>
      <c r="C14" s="1" t="s">
        <v>22</v>
      </c>
      <c r="D14" s="1">
        <v>20</v>
      </c>
      <c r="E14" s="1"/>
      <c r="F14" s="1"/>
      <c r="G14" s="1"/>
      <c r="H14" s="1">
        <v>20</v>
      </c>
      <c r="I14" s="1"/>
      <c r="J14" s="8"/>
    </row>
    <row r="15" spans="1:10" x14ac:dyDescent="0.4">
      <c r="A15" s="143"/>
      <c r="B15" s="146"/>
      <c r="C15" s="1" t="s">
        <v>30</v>
      </c>
      <c r="D15" s="1">
        <v>1</v>
      </c>
      <c r="E15" s="1"/>
      <c r="F15" s="1"/>
      <c r="G15" s="1"/>
      <c r="H15" s="1"/>
      <c r="I15" s="1"/>
      <c r="J15" s="8">
        <v>1</v>
      </c>
    </row>
    <row r="16" spans="1:10" x14ac:dyDescent="0.4">
      <c r="A16" s="143"/>
      <c r="B16" s="146"/>
      <c r="C16" s="1" t="s">
        <v>157</v>
      </c>
      <c r="D16" s="1">
        <v>5</v>
      </c>
      <c r="E16" s="1"/>
      <c r="F16" s="1"/>
      <c r="G16" s="1">
        <v>5</v>
      </c>
      <c r="H16" s="1"/>
      <c r="I16" s="1"/>
      <c r="J16" s="8"/>
    </row>
    <row r="17" spans="1:10" x14ac:dyDescent="0.4">
      <c r="A17" s="143"/>
      <c r="B17" s="146"/>
      <c r="C17" s="1" t="s">
        <v>30</v>
      </c>
      <c r="D17" s="1">
        <v>3</v>
      </c>
      <c r="E17" s="1"/>
      <c r="F17" s="1"/>
      <c r="G17" s="1"/>
      <c r="H17" s="1"/>
      <c r="I17" s="1"/>
      <c r="J17" s="8">
        <v>3</v>
      </c>
    </row>
    <row r="18" spans="1:10" ht="19.5" thickBot="1" x14ac:dyDescent="0.45">
      <c r="A18" s="144"/>
      <c r="B18" s="147"/>
      <c r="C18" s="6" t="s">
        <v>106</v>
      </c>
      <c r="D18" s="6">
        <v>60</v>
      </c>
      <c r="E18" s="6"/>
      <c r="F18" s="6">
        <v>60</v>
      </c>
      <c r="G18" s="6"/>
      <c r="H18" s="6"/>
      <c r="I18" s="6"/>
      <c r="J18" s="9"/>
    </row>
    <row r="19" spans="1:10" x14ac:dyDescent="0.4">
      <c r="A19" s="236"/>
      <c r="B19" s="146" t="s">
        <v>26</v>
      </c>
      <c r="C19" s="3" t="s">
        <v>29</v>
      </c>
      <c r="D19" s="3">
        <v>75</v>
      </c>
      <c r="E19" s="3"/>
      <c r="F19" s="3"/>
      <c r="G19" s="3"/>
      <c r="H19" s="3">
        <v>75</v>
      </c>
      <c r="I19" s="3"/>
      <c r="J19" s="11"/>
    </row>
    <row r="20" spans="1:10" x14ac:dyDescent="0.4">
      <c r="A20" s="143"/>
      <c r="B20" s="146"/>
      <c r="C20" s="1" t="s">
        <v>27</v>
      </c>
      <c r="D20" s="1">
        <v>25</v>
      </c>
      <c r="E20" s="1"/>
      <c r="F20" s="1"/>
      <c r="G20" s="1">
        <v>25</v>
      </c>
      <c r="H20" s="1"/>
      <c r="I20" s="1"/>
      <c r="J20" s="8"/>
    </row>
    <row r="21" spans="1:10" x14ac:dyDescent="0.4">
      <c r="A21" s="143"/>
      <c r="B21" s="146"/>
      <c r="C21" s="1" t="s">
        <v>22</v>
      </c>
      <c r="D21" s="1">
        <v>25</v>
      </c>
      <c r="E21" s="1"/>
      <c r="F21" s="1"/>
      <c r="G21" s="1"/>
      <c r="H21" s="1">
        <v>25</v>
      </c>
      <c r="I21" s="1"/>
      <c r="J21" s="8"/>
    </row>
    <row r="22" spans="1:10" x14ac:dyDescent="0.4">
      <c r="A22" s="143"/>
      <c r="B22" s="146"/>
      <c r="C22" s="1" t="s">
        <v>28</v>
      </c>
      <c r="D22" s="1">
        <v>10</v>
      </c>
      <c r="E22" s="1"/>
      <c r="F22" s="1"/>
      <c r="G22" s="1"/>
      <c r="H22" s="1">
        <v>10</v>
      </c>
      <c r="I22" s="1"/>
      <c r="J22" s="8"/>
    </row>
    <row r="23" spans="1:10" x14ac:dyDescent="0.4">
      <c r="A23" s="143"/>
      <c r="B23" s="146"/>
      <c r="C23" s="1" t="s">
        <v>157</v>
      </c>
      <c r="D23" s="1">
        <v>5</v>
      </c>
      <c r="E23" s="1"/>
      <c r="F23" s="1"/>
      <c r="G23" s="1">
        <v>5</v>
      </c>
      <c r="H23" s="1"/>
      <c r="I23" s="1"/>
      <c r="J23" s="8"/>
    </row>
    <row r="24" spans="1:10" ht="19.5" thickBot="1" x14ac:dyDescent="0.45">
      <c r="A24" s="143"/>
      <c r="B24" s="146"/>
      <c r="C24" s="2" t="s">
        <v>30</v>
      </c>
      <c r="D24" s="2">
        <v>3</v>
      </c>
      <c r="E24" s="2"/>
      <c r="F24" s="2"/>
      <c r="G24" s="2"/>
      <c r="H24" s="2"/>
      <c r="I24" s="2"/>
      <c r="J24" s="12">
        <v>3</v>
      </c>
    </row>
    <row r="25" spans="1:10" x14ac:dyDescent="0.4">
      <c r="A25" s="237"/>
      <c r="B25" s="145" t="s">
        <v>175</v>
      </c>
      <c r="C25" s="7" t="s">
        <v>176</v>
      </c>
      <c r="D25" s="7">
        <v>20</v>
      </c>
      <c r="E25" s="7">
        <v>20</v>
      </c>
      <c r="F25" s="7"/>
      <c r="G25" s="7"/>
      <c r="H25" s="7"/>
      <c r="I25" s="7"/>
      <c r="J25" s="10"/>
    </row>
    <row r="26" spans="1:10" x14ac:dyDescent="0.4">
      <c r="A26" s="143"/>
      <c r="B26" s="146"/>
      <c r="C26" s="1" t="s">
        <v>65</v>
      </c>
      <c r="D26" s="1">
        <v>25</v>
      </c>
      <c r="E26" s="1">
        <v>25</v>
      </c>
      <c r="F26" s="1"/>
      <c r="G26" s="1"/>
      <c r="H26" s="1"/>
      <c r="I26" s="1"/>
      <c r="J26" s="8"/>
    </row>
    <row r="27" spans="1:10" ht="19.5" thickBot="1" x14ac:dyDescent="0.45">
      <c r="A27" s="144"/>
      <c r="B27" s="147"/>
      <c r="C27" s="6" t="s">
        <v>92</v>
      </c>
      <c r="D27" s="6">
        <v>3</v>
      </c>
      <c r="E27" s="6"/>
      <c r="F27" s="6"/>
      <c r="G27" s="6">
        <v>3</v>
      </c>
      <c r="H27" s="6"/>
      <c r="I27" s="6"/>
      <c r="J27" s="9"/>
    </row>
    <row r="28" spans="1:10" x14ac:dyDescent="0.4">
      <c r="A28" s="236"/>
      <c r="B28" s="146" t="s">
        <v>177</v>
      </c>
      <c r="C28" s="3" t="s">
        <v>178</v>
      </c>
      <c r="D28" s="3">
        <v>20</v>
      </c>
      <c r="E28" s="3">
        <v>20</v>
      </c>
      <c r="F28" s="3"/>
      <c r="G28" s="3"/>
      <c r="H28" s="3"/>
      <c r="I28" s="3"/>
      <c r="J28" s="11"/>
    </row>
    <row r="29" spans="1:10" x14ac:dyDescent="0.4">
      <c r="A29" s="143"/>
      <c r="B29" s="146"/>
      <c r="C29" s="1" t="s">
        <v>179</v>
      </c>
      <c r="D29" s="1">
        <v>20</v>
      </c>
      <c r="E29" s="1"/>
      <c r="F29" s="1"/>
      <c r="G29" s="1">
        <v>20</v>
      </c>
      <c r="H29" s="1"/>
      <c r="I29" s="1"/>
      <c r="J29" s="8"/>
    </row>
    <row r="30" spans="1:10" x14ac:dyDescent="0.4">
      <c r="A30" s="143"/>
      <c r="B30" s="146"/>
      <c r="C30" s="1" t="s">
        <v>22</v>
      </c>
      <c r="D30" s="1">
        <v>20</v>
      </c>
      <c r="E30" s="1"/>
      <c r="F30" s="1"/>
      <c r="G30" s="1"/>
      <c r="H30" s="1">
        <v>20</v>
      </c>
      <c r="I30" s="1"/>
      <c r="J30" s="8"/>
    </row>
    <row r="31" spans="1:10" x14ac:dyDescent="0.4">
      <c r="A31" s="143"/>
      <c r="B31" s="146"/>
      <c r="C31" s="1" t="s">
        <v>75</v>
      </c>
      <c r="D31" s="1">
        <v>20</v>
      </c>
      <c r="E31" s="1"/>
      <c r="F31" s="1"/>
      <c r="G31" s="1"/>
      <c r="H31" s="1"/>
      <c r="I31" s="1">
        <v>20</v>
      </c>
      <c r="J31" s="8"/>
    </row>
    <row r="32" spans="1:10" x14ac:dyDescent="0.4">
      <c r="A32" s="143"/>
      <c r="B32" s="146"/>
      <c r="C32" s="1" t="s">
        <v>62</v>
      </c>
      <c r="D32" s="1">
        <v>100</v>
      </c>
      <c r="E32" s="1"/>
      <c r="F32" s="1"/>
      <c r="G32" s="1">
        <v>100</v>
      </c>
      <c r="H32" s="1"/>
      <c r="I32" s="1"/>
      <c r="J32" s="8"/>
    </row>
    <row r="33" spans="1:10" ht="19.5" thickBot="1" x14ac:dyDescent="0.45">
      <c r="A33" s="143"/>
      <c r="B33" s="146"/>
      <c r="C33" s="2" t="s">
        <v>69</v>
      </c>
      <c r="D33" s="2">
        <v>6</v>
      </c>
      <c r="E33" s="2"/>
      <c r="F33" s="2"/>
      <c r="G33" s="2"/>
      <c r="H33" s="2"/>
      <c r="I33" s="2"/>
      <c r="J33" s="12">
        <v>6</v>
      </c>
    </row>
    <row r="34" spans="1:10" x14ac:dyDescent="0.4">
      <c r="A34" s="237"/>
      <c r="B34" s="145" t="s">
        <v>74</v>
      </c>
      <c r="C34" s="7" t="s">
        <v>75</v>
      </c>
      <c r="D34" s="7">
        <v>40</v>
      </c>
      <c r="E34" s="7"/>
      <c r="F34" s="7"/>
      <c r="G34" s="7"/>
      <c r="H34" s="7"/>
      <c r="I34" s="7">
        <v>40</v>
      </c>
      <c r="J34" s="10"/>
    </row>
    <row r="35" spans="1:10" x14ac:dyDescent="0.4">
      <c r="A35" s="143"/>
      <c r="B35" s="146"/>
      <c r="C35" s="1" t="s">
        <v>22</v>
      </c>
      <c r="D35" s="1">
        <v>20</v>
      </c>
      <c r="E35" s="1"/>
      <c r="F35" s="1"/>
      <c r="G35" s="1"/>
      <c r="H35" s="1">
        <v>20</v>
      </c>
      <c r="I35" s="1"/>
      <c r="J35" s="8"/>
    </row>
    <row r="36" spans="1:10" x14ac:dyDescent="0.4">
      <c r="A36" s="143"/>
      <c r="B36" s="146"/>
      <c r="C36" s="1" t="s">
        <v>50</v>
      </c>
      <c r="D36" s="1">
        <v>10</v>
      </c>
      <c r="E36" s="1"/>
      <c r="F36" s="1"/>
      <c r="G36" s="1"/>
      <c r="H36" s="1">
        <v>10</v>
      </c>
      <c r="I36" s="1"/>
      <c r="J36" s="8"/>
    </row>
    <row r="37" spans="1:10" ht="19.5" thickBot="1" x14ac:dyDescent="0.45">
      <c r="A37" s="144"/>
      <c r="B37" s="147"/>
      <c r="C37" s="6" t="s">
        <v>40</v>
      </c>
      <c r="D37" s="6">
        <v>10</v>
      </c>
      <c r="E37" s="6">
        <v>10</v>
      </c>
      <c r="F37" s="6"/>
      <c r="G37" s="6"/>
      <c r="H37" s="6"/>
      <c r="I37" s="6"/>
      <c r="J37" s="9"/>
    </row>
  </sheetData>
  <mergeCells count="17">
    <mergeCell ref="A34:A37"/>
    <mergeCell ref="B19:B24"/>
    <mergeCell ref="B25:B27"/>
    <mergeCell ref="A1:B2"/>
    <mergeCell ref="A3:A9"/>
    <mergeCell ref="A10:A12"/>
    <mergeCell ref="A13:A18"/>
    <mergeCell ref="A19:A24"/>
    <mergeCell ref="A25:A27"/>
    <mergeCell ref="B28:B33"/>
    <mergeCell ref="B34:B37"/>
    <mergeCell ref="B3:B9"/>
    <mergeCell ref="B10:B12"/>
    <mergeCell ref="B13:B18"/>
    <mergeCell ref="C1:C2"/>
    <mergeCell ref="D1:D2"/>
    <mergeCell ref="A28:A33"/>
  </mergeCells>
  <phoneticPr fontId="1"/>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献立を考えよう（男子）</vt:lpstr>
      <vt:lpstr>献立を考えよう（女子）</vt:lpstr>
      <vt:lpstr>記入例</vt:lpstr>
      <vt:lpstr>青森県といえばこの料理</vt:lpstr>
      <vt:lpstr>Aグループ</vt:lpstr>
      <vt:lpstr>Bグループ</vt:lpstr>
      <vt:lpstr>Cグループ</vt:lpstr>
      <vt:lpstr>Dグループ</vt:lpstr>
      <vt:lpstr>記入例!Print_Area</vt:lpstr>
      <vt:lpstr>'献立を考えよう（女子）'!Print_Area</vt:lpstr>
      <vt:lpstr>'献立を考えよう（男子）'!Print_Area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gkyo205</dc:creator>
  <cp:lastModifiedBy>gkyo205</cp:lastModifiedBy>
  <cp:lastPrinted>2022-07-12T09:50:44Z</cp:lastPrinted>
  <dcterms:created xsi:type="dcterms:W3CDTF">2022-03-14T05:06:04Z</dcterms:created>
  <dcterms:modified xsi:type="dcterms:W3CDTF">2022-07-14T10:20:18Z</dcterms:modified>
</cp:coreProperties>
</file>